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/>
  </bookViews>
  <sheets>
    <sheet name="Доходи ЗФ" sheetId="1" r:id="rId1"/>
    <sheet name="Видатки ЗФ" sheetId="2" r:id="rId2"/>
  </sheets>
  <definedNames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G10" i="2" l="1"/>
  <c r="G7" i="2"/>
  <c r="G8" i="2"/>
  <c r="G9" i="2"/>
  <c r="G6" i="2"/>
  <c r="F10" i="2"/>
  <c r="F7" i="2"/>
  <c r="F8" i="2"/>
  <c r="F9" i="2"/>
  <c r="F6" i="2"/>
  <c r="G7" i="1"/>
  <c r="G8" i="1"/>
  <c r="G9" i="1"/>
  <c r="G10" i="1"/>
  <c r="G12" i="1"/>
  <c r="G13" i="1"/>
  <c r="G14" i="1"/>
  <c r="G15" i="1"/>
  <c r="G16" i="1"/>
  <c r="G17" i="1"/>
  <c r="G18" i="1"/>
  <c r="G19" i="1"/>
  <c r="G6" i="1"/>
  <c r="G35" i="1"/>
  <c r="G34" i="1"/>
  <c r="F35" i="1"/>
  <c r="F34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6" i="1"/>
</calcChain>
</file>

<file path=xl/sharedStrings.xml><?xml version="1.0" encoding="utf-8"?>
<sst xmlns="http://schemas.openxmlformats.org/spreadsheetml/2006/main" count="63" uniqueCount="57">
  <si>
    <t>Податкові надходження 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</si>
  <si>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</si>
  <si>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</si>
  <si>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</si>
  <si>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</si>
  <si>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</si>
  <si>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</si>
  <si>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</si>
  <si>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</si>
  <si>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</si>
  <si>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</si>
  <si>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</si>
  <si>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</si>
  <si>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</si>
  <si>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</si>
  <si>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</si>
  <si>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</si>
  <si>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</si>
  <si>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</si>
  <si>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</si>
  <si>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</si>
  <si>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</si>
  <si>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</si>
  <si>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</si>
  <si>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</si>
  <si>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</si>
  <si>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</si>
  <si>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</si>
  <si>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грн.</t>
  </si>
  <si>
    <t>ККД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</si>
  <si>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</si>
  <si>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</si>
  <si>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</si>
  <si>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</si>
  <si>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</si>
  <si>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</si>
  <si>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</si>
  <si>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</si>
  <si>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</si>
  <si>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</si>
  <si>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0113242</t>
  </si>
  <si>
    <t>Інші заходи у сфері соціального захисту і соціального забезпечення</t>
  </si>
  <si>
    <t>0116030</t>
  </si>
  <si>
    <t>0119770</t>
  </si>
  <si>
    <t>Інші субвенції з місцевого бюджету</t>
  </si>
  <si>
    <t xml:space="preserve"> </t>
  </si>
  <si>
    <t xml:space="preserve">Усього </t>
  </si>
  <si>
    <t>Затверджено рішенням сесії на              2020 рік</t>
  </si>
  <si>
    <t>Касові видатки за 2020 рік</t>
  </si>
  <si>
    <t>Додаток 16</t>
  </si>
  <si>
    <t>Звіт про виконання сільського бюджету Михнівської сільської ради за видатками загального фонду                                                                              
2020 року</t>
  </si>
  <si>
    <t>Звіт про виконання сільського бюджету Михнівської сільської ради за доходами загального фонду  
2020 року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</si>
  <si>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</si>
  <si>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</si>
  <si>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>Всього без урахування трансферт</t>
  </si>
  <si>
    <t>Всього</t>
  </si>
  <si>
    <t>Організація благоустрою населених 
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</si>
</sst>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A25" sqref="A25"/>
    </sheetView>
  </sheetViews>
  <sheetFormatPr defaultRowHeight="12.75" x14ac:dyDescent="0.2"/>
  <cols>
    <col min="1" max="1" width="12.5703125" customWidth="1"/>
    <col min="2" max="2" width="45.7109375" customWidth="1"/>
    <col min="3" max="5" width="15.140625" customWidth="1"/>
    <col min="6" max="6" width="16.140625" customWidth="1"/>
    <col min="7" max="7" width="15.140625" customWidth="1"/>
  </cols>
  <sheetData>
    <row r="1" spans="1:10" ht="38.25" customHeight="1" x14ac:dyDescent="0.2">
      <c r="G1" s="24" t="s">
        <v>49</v>
      </c>
    </row>
    <row r="2" spans="1:10" ht="33" customHeight="1" x14ac:dyDescent="0.2">
      <c r="A2" s="19" t="s">
        <v>51</v>
      </c>
      <c r="B2" s="19"/>
      <c r="C2" s="19"/>
      <c r="D2" s="19"/>
      <c r="E2" s="19"/>
      <c r="F2" s="19"/>
      <c r="G2" s="19"/>
      <c r="H2" s="1"/>
      <c r="I2" s="1"/>
      <c r="J2" s="1"/>
    </row>
    <row r="3" spans="1:10" ht="15.75" x14ac:dyDescent="0.2">
      <c r="A3" s="1"/>
      <c r="B3" s="1"/>
      <c r="C3" s="1"/>
      <c r="D3" s="1"/>
      <c r="E3" s="1"/>
      <c r="F3" s="1"/>
      <c r="G3" s="2" t="s">
        <v>28</v>
      </c>
      <c r="H3" s="1"/>
      <c r="I3" s="1"/>
      <c r="J3" s="1"/>
    </row>
    <row r="4" spans="1:10" ht="143.25" customHeight="1" x14ac:dyDescent="0.2">
      <c r="A4" s="6" t="s">
        <v>29</v>
      </c>
      <c r="B4" s="6" t="s">
        <v>30</v>
      </c>
      <c r="C4" s="6" t="s">
        <v>31</v>
      </c>
      <c r="D4" s="6" t="s">
        <v>32</v>
      </c>
      <c r="E4" s="6" t="s">
        <v>33</v>
      </c>
      <c r="F4" s="6" t="s">
        <v>52</v>
      </c>
      <c r="G4" s="6" t="s">
        <v>53</v>
      </c>
    </row>
    <row r="5" spans="1:10" ht="15.75" x14ac:dyDescent="0.2">
      <c r="A5" s="7" t="s">
        <v>34</v>
      </c>
      <c r="B5" s="7" t="s">
        <v>35</v>
      </c>
      <c r="C5" s="6">
        <v>1</v>
      </c>
      <c r="D5" s="6">
        <v>2</v>
      </c>
      <c r="E5" s="6">
        <v>3</v>
      </c>
      <c r="F5" s="3">
        <v>4</v>
      </c>
      <c r="G5" s="6">
        <v>5</v>
      </c>
    </row>
    <row r="6" spans="1:10" ht="15.75" x14ac:dyDescent="0.2">
      <c r="A6" s="3">
        <v>10000000</v>
      </c>
      <c r="B6" s="21" t="s">
        <v>0</v>
      </c>
      <c r="C6" s="4">
        <v>515400</v>
      </c>
      <c r="D6" s="4">
        <v>515400</v>
      </c>
      <c r="E6" s="4">
        <v>514838.31</v>
      </c>
      <c r="F6" s="4">
        <f>E6-D6</f>
        <v>-561.69000000000233</v>
      </c>
      <c r="G6" s="9">
        <f>E6/D6</f>
        <v>0.99891018626309658</v>
      </c>
    </row>
    <row r="7" spans="1:10" ht="15.75" x14ac:dyDescent="0.2">
      <c r="A7" s="3">
        <v>14000000</v>
      </c>
      <c r="B7" s="21" t="s">
        <v>1</v>
      </c>
      <c r="C7" s="4">
        <v>7100</v>
      </c>
      <c r="D7" s="4">
        <v>7100</v>
      </c>
      <c r="E7" s="4">
        <v>6577</v>
      </c>
      <c r="F7" s="4">
        <f t="shared" ref="F7:F33" si="0">E7-D7</f>
        <v>-523</v>
      </c>
      <c r="G7" s="9">
        <f t="shared" ref="G7:G33" si="1">E7/D7</f>
        <v>0.92633802816901412</v>
      </c>
    </row>
    <row r="8" spans="1:10" ht="47.25" x14ac:dyDescent="0.2">
      <c r="A8" s="3">
        <v>14040000</v>
      </c>
      <c r="B8" s="21" t="s">
        <v>2</v>
      </c>
      <c r="C8" s="4">
        <v>7100</v>
      </c>
      <c r="D8" s="4">
        <v>7100</v>
      </c>
      <c r="E8" s="4">
        <v>6577</v>
      </c>
      <c r="F8" s="4">
        <f t="shared" si="0"/>
        <v>-523</v>
      </c>
      <c r="G8" s="9">
        <f t="shared" si="1"/>
        <v>0.92633802816901412</v>
      </c>
    </row>
    <row r="9" spans="1:10" ht="15.75" x14ac:dyDescent="0.2">
      <c r="A9" s="3">
        <v>18000000</v>
      </c>
      <c r="B9" s="21" t="s">
        <v>3</v>
      </c>
      <c r="C9" s="4">
        <v>508300</v>
      </c>
      <c r="D9" s="4">
        <v>508300</v>
      </c>
      <c r="E9" s="4">
        <v>508261.31</v>
      </c>
      <c r="F9" s="4">
        <f t="shared" si="0"/>
        <v>-38.690000000002328</v>
      </c>
      <c r="G9" s="9">
        <f t="shared" si="1"/>
        <v>0.99992388353334649</v>
      </c>
    </row>
    <row r="10" spans="1:10" ht="15.75" x14ac:dyDescent="0.2">
      <c r="A10" s="3">
        <v>18010000</v>
      </c>
      <c r="B10" s="21" t="s">
        <v>4</v>
      </c>
      <c r="C10" s="4">
        <v>156300</v>
      </c>
      <c r="D10" s="4">
        <v>156300</v>
      </c>
      <c r="E10" s="4">
        <v>176584.6</v>
      </c>
      <c r="F10" s="4">
        <f t="shared" si="0"/>
        <v>20284.600000000006</v>
      </c>
      <c r="G10" s="9">
        <f t="shared" si="1"/>
        <v>1.1297799104286628</v>
      </c>
    </row>
    <row r="11" spans="1:10" ht="63" x14ac:dyDescent="0.2">
      <c r="A11" s="3">
        <v>18010200</v>
      </c>
      <c r="B11" s="21" t="s">
        <v>5</v>
      </c>
      <c r="C11" s="4">
        <v>0</v>
      </c>
      <c r="D11" s="4">
        <v>0</v>
      </c>
      <c r="E11" s="4">
        <v>570.19000000000005</v>
      </c>
      <c r="F11" s="4">
        <f t="shared" si="0"/>
        <v>570.19000000000005</v>
      </c>
      <c r="G11" s="9"/>
    </row>
    <row r="12" spans="1:10" ht="63" x14ac:dyDescent="0.2">
      <c r="A12" s="3">
        <v>18010400</v>
      </c>
      <c r="B12" s="21" t="s">
        <v>6</v>
      </c>
      <c r="C12" s="4">
        <v>3000</v>
      </c>
      <c r="D12" s="4">
        <v>3000</v>
      </c>
      <c r="E12" s="4">
        <v>3926.19</v>
      </c>
      <c r="F12" s="4">
        <f t="shared" si="0"/>
        <v>926.19</v>
      </c>
      <c r="G12" s="9">
        <f t="shared" si="1"/>
        <v>1.3087299999999999</v>
      </c>
    </row>
    <row r="13" spans="1:10" ht="15.75" x14ac:dyDescent="0.2">
      <c r="A13" s="3">
        <v>18010500</v>
      </c>
      <c r="B13" s="21" t="s">
        <v>7</v>
      </c>
      <c r="C13" s="4">
        <v>2700</v>
      </c>
      <c r="D13" s="4">
        <v>2700</v>
      </c>
      <c r="E13" s="4">
        <v>184.5</v>
      </c>
      <c r="F13" s="4">
        <f t="shared" si="0"/>
        <v>-2515.5</v>
      </c>
      <c r="G13" s="9">
        <f t="shared" si="1"/>
        <v>6.8333333333333329E-2</v>
      </c>
    </row>
    <row r="14" spans="1:10" ht="15.75" x14ac:dyDescent="0.2">
      <c r="A14" s="3">
        <v>18010600</v>
      </c>
      <c r="B14" s="21" t="s">
        <v>8</v>
      </c>
      <c r="C14" s="4">
        <v>82900</v>
      </c>
      <c r="D14" s="4">
        <v>82900</v>
      </c>
      <c r="E14" s="4">
        <v>103603.73</v>
      </c>
      <c r="F14" s="4">
        <f t="shared" si="0"/>
        <v>20703.729999999996</v>
      </c>
      <c r="G14" s="9">
        <f t="shared" si="1"/>
        <v>1.2497434258142339</v>
      </c>
    </row>
    <row r="15" spans="1:10" ht="15.75" x14ac:dyDescent="0.2">
      <c r="A15" s="3">
        <v>18010700</v>
      </c>
      <c r="B15" s="21" t="s">
        <v>9</v>
      </c>
      <c r="C15" s="4">
        <v>14400</v>
      </c>
      <c r="D15" s="4">
        <v>14400</v>
      </c>
      <c r="E15" s="4">
        <v>14884.68</v>
      </c>
      <c r="F15" s="4">
        <f t="shared" si="0"/>
        <v>484.68000000000029</v>
      </c>
      <c r="G15" s="9">
        <f t="shared" si="1"/>
        <v>1.0336583333333333</v>
      </c>
    </row>
    <row r="16" spans="1:10" ht="15.75" x14ac:dyDescent="0.2">
      <c r="A16" s="3">
        <v>18010900</v>
      </c>
      <c r="B16" s="21" t="s">
        <v>10</v>
      </c>
      <c r="C16" s="4">
        <v>53300</v>
      </c>
      <c r="D16" s="4">
        <v>53300</v>
      </c>
      <c r="E16" s="4">
        <v>53415.31</v>
      </c>
      <c r="F16" s="4">
        <f t="shared" si="0"/>
        <v>115.30999999999767</v>
      </c>
      <c r="G16" s="9">
        <f t="shared" si="1"/>
        <v>1.0021634146341463</v>
      </c>
    </row>
    <row r="17" spans="1:7" ht="15.75" x14ac:dyDescent="0.2">
      <c r="A17" s="3">
        <v>18050000</v>
      </c>
      <c r="B17" s="21" t="s">
        <v>11</v>
      </c>
      <c r="C17" s="4">
        <v>352000</v>
      </c>
      <c r="D17" s="4">
        <v>352000</v>
      </c>
      <c r="E17" s="4">
        <v>331676.70999999996</v>
      </c>
      <c r="F17" s="4">
        <f t="shared" si="0"/>
        <v>-20323.290000000037</v>
      </c>
      <c r="G17" s="9">
        <f t="shared" si="1"/>
        <v>0.94226338068181803</v>
      </c>
    </row>
    <row r="18" spans="1:7" ht="15.75" x14ac:dyDescent="0.2">
      <c r="A18" s="3">
        <v>18050400</v>
      </c>
      <c r="B18" s="21" t="s">
        <v>12</v>
      </c>
      <c r="C18" s="4">
        <v>126000</v>
      </c>
      <c r="D18" s="4">
        <v>126000</v>
      </c>
      <c r="E18" s="4">
        <v>109643.34</v>
      </c>
      <c r="F18" s="4">
        <f t="shared" si="0"/>
        <v>-16356.660000000003</v>
      </c>
      <c r="G18" s="9">
        <f t="shared" si="1"/>
        <v>0.87018523809523807</v>
      </c>
    </row>
    <row r="19" spans="1:7" ht="78.75" x14ac:dyDescent="0.2">
      <c r="A19" s="3">
        <v>18050500</v>
      </c>
      <c r="B19" s="21" t="s">
        <v>13</v>
      </c>
      <c r="C19" s="4">
        <v>226000</v>
      </c>
      <c r="D19" s="4">
        <v>226000</v>
      </c>
      <c r="E19" s="4">
        <v>222033.37</v>
      </c>
      <c r="F19" s="4">
        <f t="shared" si="0"/>
        <v>-3966.6300000000047</v>
      </c>
      <c r="G19" s="9">
        <f t="shared" si="1"/>
        <v>0.98244853982300884</v>
      </c>
    </row>
    <row r="20" spans="1:7" ht="15.75" x14ac:dyDescent="0.2">
      <c r="A20" s="3">
        <v>20000000</v>
      </c>
      <c r="B20" s="21" t="s">
        <v>14</v>
      </c>
      <c r="C20" s="4">
        <v>0</v>
      </c>
      <c r="D20" s="4">
        <v>0</v>
      </c>
      <c r="E20" s="4">
        <v>7896.81</v>
      </c>
      <c r="F20" s="4">
        <f t="shared" si="0"/>
        <v>7896.81</v>
      </c>
      <c r="G20" s="9"/>
    </row>
    <row r="21" spans="1:7" ht="31.5" x14ac:dyDescent="0.2">
      <c r="A21" s="3">
        <v>21000000</v>
      </c>
      <c r="B21" s="21" t="s">
        <v>15</v>
      </c>
      <c r="C21" s="4">
        <v>0</v>
      </c>
      <c r="D21" s="4">
        <v>0</v>
      </c>
      <c r="E21" s="4">
        <v>7140</v>
      </c>
      <c r="F21" s="4">
        <f t="shared" si="0"/>
        <v>7140</v>
      </c>
      <c r="G21" s="9"/>
    </row>
    <row r="22" spans="1:7" ht="15.75" x14ac:dyDescent="0.2">
      <c r="A22" s="3">
        <v>21080000</v>
      </c>
      <c r="B22" s="21" t="s">
        <v>16</v>
      </c>
      <c r="C22" s="4">
        <v>0</v>
      </c>
      <c r="D22" s="4">
        <v>0</v>
      </c>
      <c r="E22" s="4">
        <v>7140</v>
      </c>
      <c r="F22" s="4">
        <f t="shared" si="0"/>
        <v>7140</v>
      </c>
      <c r="G22" s="9"/>
    </row>
    <row r="23" spans="1:7" ht="15.75" x14ac:dyDescent="0.2">
      <c r="A23" s="3">
        <v>21081100</v>
      </c>
      <c r="B23" s="21" t="s">
        <v>17</v>
      </c>
      <c r="C23" s="4">
        <v>0</v>
      </c>
      <c r="D23" s="4">
        <v>0</v>
      </c>
      <c r="E23" s="4">
        <v>340</v>
      </c>
      <c r="F23" s="4">
        <f t="shared" si="0"/>
        <v>340</v>
      </c>
      <c r="G23" s="9"/>
    </row>
    <row r="24" spans="1:7" ht="63" x14ac:dyDescent="0.2">
      <c r="A24" s="3">
        <v>21081500</v>
      </c>
      <c r="B24" s="21" t="s">
        <v>18</v>
      </c>
      <c r="C24" s="4">
        <v>0</v>
      </c>
      <c r="D24" s="4">
        <v>0</v>
      </c>
      <c r="E24" s="4">
        <v>6800</v>
      </c>
      <c r="F24" s="4">
        <f t="shared" si="0"/>
        <v>6800</v>
      </c>
      <c r="G24" s="9"/>
    </row>
    <row r="25" spans="1:7" ht="46.5" customHeight="1" x14ac:dyDescent="0.2">
      <c r="A25" s="3">
        <v>22000000</v>
      </c>
      <c r="B25" s="21" t="s">
        <v>19</v>
      </c>
      <c r="C25" s="4">
        <v>0</v>
      </c>
      <c r="D25" s="4">
        <v>0</v>
      </c>
      <c r="E25" s="4">
        <v>756.81</v>
      </c>
      <c r="F25" s="4">
        <f t="shared" si="0"/>
        <v>756.81</v>
      </c>
      <c r="G25" s="9"/>
    </row>
    <row r="26" spans="1:7" ht="15.75" x14ac:dyDescent="0.2">
      <c r="A26" s="3">
        <v>22010000</v>
      </c>
      <c r="B26" s="21" t="s">
        <v>20</v>
      </c>
      <c r="C26" s="4">
        <v>0</v>
      </c>
      <c r="D26" s="4">
        <v>0</v>
      </c>
      <c r="E26" s="4">
        <v>658.17</v>
      </c>
      <c r="F26" s="4">
        <f t="shared" si="0"/>
        <v>658.17</v>
      </c>
      <c r="G26" s="9"/>
    </row>
    <row r="27" spans="1:7" ht="31.5" x14ac:dyDescent="0.2">
      <c r="A27" s="3">
        <v>22012500</v>
      </c>
      <c r="B27" s="21" t="s">
        <v>21</v>
      </c>
      <c r="C27" s="4">
        <v>0</v>
      </c>
      <c r="D27" s="4">
        <v>0</v>
      </c>
      <c r="E27" s="4">
        <v>658.17</v>
      </c>
      <c r="F27" s="4">
        <f t="shared" si="0"/>
        <v>658.17</v>
      </c>
      <c r="G27" s="9"/>
    </row>
    <row r="28" spans="1:7" ht="15.75" x14ac:dyDescent="0.2">
      <c r="A28" s="3">
        <v>22090000</v>
      </c>
      <c r="B28" s="21" t="s">
        <v>22</v>
      </c>
      <c r="C28" s="4">
        <v>0</v>
      </c>
      <c r="D28" s="4">
        <v>0</v>
      </c>
      <c r="E28" s="4">
        <v>98.64</v>
      </c>
      <c r="F28" s="4">
        <f t="shared" si="0"/>
        <v>98.64</v>
      </c>
      <c r="G28" s="9"/>
    </row>
    <row r="29" spans="1:7" ht="63" x14ac:dyDescent="0.2">
      <c r="A29" s="3">
        <v>22090100</v>
      </c>
      <c r="B29" s="21" t="s">
        <v>23</v>
      </c>
      <c r="C29" s="4">
        <v>0</v>
      </c>
      <c r="D29" s="4">
        <v>0</v>
      </c>
      <c r="E29" s="4">
        <v>98.64</v>
      </c>
      <c r="F29" s="4">
        <f t="shared" si="0"/>
        <v>98.64</v>
      </c>
      <c r="G29" s="9"/>
    </row>
    <row r="30" spans="1:7" ht="15.75" x14ac:dyDescent="0.2">
      <c r="A30" s="3">
        <v>30000000</v>
      </c>
      <c r="B30" s="21" t="s">
        <v>24</v>
      </c>
      <c r="C30" s="4">
        <v>0</v>
      </c>
      <c r="D30" s="4">
        <v>0</v>
      </c>
      <c r="E30" s="4">
        <v>400</v>
      </c>
      <c r="F30" s="4">
        <f t="shared" si="0"/>
        <v>400</v>
      </c>
      <c r="G30" s="9"/>
    </row>
    <row r="31" spans="1:7" ht="31.5" x14ac:dyDescent="0.2">
      <c r="A31" s="3">
        <v>31000000</v>
      </c>
      <c r="B31" s="21" t="s">
        <v>25</v>
      </c>
      <c r="C31" s="4">
        <v>0</v>
      </c>
      <c r="D31" s="4">
        <v>0</v>
      </c>
      <c r="E31" s="4">
        <v>400</v>
      </c>
      <c r="F31" s="4">
        <f t="shared" si="0"/>
        <v>400</v>
      </c>
      <c r="G31" s="9"/>
    </row>
    <row r="32" spans="1:7" ht="94.5" x14ac:dyDescent="0.2">
      <c r="A32" s="3">
        <v>31010000</v>
      </c>
      <c r="B32" s="21" t="s">
        <v>26</v>
      </c>
      <c r="C32" s="4">
        <v>0</v>
      </c>
      <c r="D32" s="4">
        <v>0</v>
      </c>
      <c r="E32" s="4">
        <v>400</v>
      </c>
      <c r="F32" s="4">
        <f t="shared" si="0"/>
        <v>400</v>
      </c>
      <c r="G32" s="9"/>
    </row>
    <row r="33" spans="1:7" ht="94.5" x14ac:dyDescent="0.2">
      <c r="A33" s="3">
        <v>31010200</v>
      </c>
      <c r="B33" s="21" t="s">
        <v>27</v>
      </c>
      <c r="C33" s="4">
        <v>0</v>
      </c>
      <c r="D33" s="4">
        <v>0</v>
      </c>
      <c r="E33" s="4">
        <v>400</v>
      </c>
      <c r="F33" s="4">
        <f t="shared" si="0"/>
        <v>400</v>
      </c>
      <c r="G33" s="9"/>
    </row>
    <row r="34" spans="1:7" ht="15.75" x14ac:dyDescent="0.2">
      <c r="A34" s="22" t="s">
        <v>54</v>
      </c>
      <c r="B34" s="23"/>
      <c r="C34" s="5">
        <v>515400</v>
      </c>
      <c r="D34" s="5">
        <v>515400</v>
      </c>
      <c r="E34" s="5">
        <v>523135.12</v>
      </c>
      <c r="F34" s="5">
        <f>E34-D34</f>
        <v>7735.1199999999953</v>
      </c>
      <c r="G34" s="8">
        <f>E34/D34</f>
        <v>1.0150079937912302</v>
      </c>
    </row>
    <row r="35" spans="1:7" ht="15.75" x14ac:dyDescent="0.2">
      <c r="A35" s="22" t="s">
        <v>55</v>
      </c>
      <c r="B35" s="23"/>
      <c r="C35" s="5">
        <v>515400</v>
      </c>
      <c r="D35" s="5">
        <v>515400</v>
      </c>
      <c r="E35" s="5">
        <v>523135.12</v>
      </c>
      <c r="F35" s="5">
        <f>E35-D35</f>
        <v>7735.1199999999953</v>
      </c>
      <c r="G35" s="8">
        <f>E35/D35</f>
        <v>1.0150079937912302</v>
      </c>
    </row>
  </sheetData>
  <mergeCells count="3">
    <mergeCell ref="A34:B34"/>
    <mergeCell ref="A35:B35"/>
    <mergeCell ref="A2:G2"/>
  </mergeCells>
  <printOptions horizontalCentered="1"/>
  <pageMargins left="0.59055118110236227" right="0.22" top="0.39370078740157483" bottom="0.39370078740157483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8" sqref="C8"/>
    </sheetView>
  </sheetViews>
  <sheetFormatPr defaultRowHeight="12.75" x14ac:dyDescent="0.2"/>
  <cols>
    <col min="1" max="1" width="12.5703125" customWidth="1"/>
    <col min="2" max="2" width="45.7109375" customWidth="1"/>
    <col min="3" max="5" width="15.140625" customWidth="1"/>
    <col min="6" max="6" width="16.5703125" customWidth="1"/>
    <col min="7" max="7" width="16" customWidth="1"/>
  </cols>
  <sheetData>
    <row r="1" spans="1:7" s="10" customFormat="1" x14ac:dyDescent="0.2"/>
    <row r="2" spans="1:7" ht="51.75" customHeight="1" x14ac:dyDescent="0.2">
      <c r="A2" s="19" t="s">
        <v>50</v>
      </c>
      <c r="B2" s="19"/>
      <c r="C2" s="19"/>
      <c r="D2" s="19"/>
      <c r="E2" s="19"/>
      <c r="F2" s="19"/>
      <c r="G2" s="19"/>
    </row>
    <row r="3" spans="1:7" ht="15.75" x14ac:dyDescent="0.2">
      <c r="A3" s="20"/>
      <c r="B3" s="20"/>
      <c r="C3" s="20"/>
      <c r="D3" s="20"/>
      <c r="E3" s="20"/>
      <c r="F3" s="10"/>
      <c r="G3" s="2" t="s">
        <v>28</v>
      </c>
    </row>
    <row r="4" spans="1:7" ht="143.25" customHeight="1" x14ac:dyDescent="0.2">
      <c r="A4" s="6" t="s">
        <v>36</v>
      </c>
      <c r="B4" s="6" t="s">
        <v>37</v>
      </c>
      <c r="C4" s="6" t="s">
        <v>47</v>
      </c>
      <c r="D4" s="6" t="s">
        <v>32</v>
      </c>
      <c r="E4" s="6" t="s">
        <v>48</v>
      </c>
      <c r="F4" s="6" t="s">
        <v>52</v>
      </c>
      <c r="G4" s="6" t="s">
        <v>53</v>
      </c>
    </row>
    <row r="5" spans="1:7" ht="15.75" x14ac:dyDescent="0.2">
      <c r="A5" s="6" t="s">
        <v>34</v>
      </c>
      <c r="B5" s="6" t="s">
        <v>35</v>
      </c>
      <c r="C5" s="6">
        <v>1</v>
      </c>
      <c r="D5" s="6">
        <v>2</v>
      </c>
      <c r="E5" s="6">
        <v>3</v>
      </c>
      <c r="F5" s="6">
        <v>4</v>
      </c>
      <c r="G5" s="6">
        <v>5</v>
      </c>
    </row>
    <row r="6" spans="1:7" ht="78.75" x14ac:dyDescent="0.2">
      <c r="A6" s="12" t="s">
        <v>38</v>
      </c>
      <c r="B6" s="25" t="s">
        <v>39</v>
      </c>
      <c r="C6" s="15">
        <v>457190</v>
      </c>
      <c r="D6" s="15">
        <v>539890</v>
      </c>
      <c r="E6" s="15">
        <v>539592.02</v>
      </c>
      <c r="F6" s="15">
        <f>E6-D6</f>
        <v>-297.97999999998137</v>
      </c>
      <c r="G6" s="17">
        <f>E6/D6</f>
        <v>0.99944807275556136</v>
      </c>
    </row>
    <row r="7" spans="1:7" ht="31.5" x14ac:dyDescent="0.2">
      <c r="A7" s="12" t="s">
        <v>40</v>
      </c>
      <c r="B7" s="25" t="s">
        <v>41</v>
      </c>
      <c r="C7" s="15">
        <v>0</v>
      </c>
      <c r="D7" s="15">
        <v>5500</v>
      </c>
      <c r="E7" s="15">
        <v>5500</v>
      </c>
      <c r="F7" s="15">
        <f t="shared" ref="F7:F9" si="0">E7-D7</f>
        <v>0</v>
      </c>
      <c r="G7" s="17">
        <f t="shared" ref="G7:G9" si="1">E7/D7</f>
        <v>1</v>
      </c>
    </row>
    <row r="8" spans="1:7" ht="31.5" x14ac:dyDescent="0.2">
      <c r="A8" s="12" t="s">
        <v>42</v>
      </c>
      <c r="B8" s="26" t="s">
        <v>56</v>
      </c>
      <c r="C8" s="15">
        <v>58210</v>
      </c>
      <c r="D8" s="15">
        <v>42600</v>
      </c>
      <c r="E8" s="15">
        <v>32253.35</v>
      </c>
      <c r="F8" s="15">
        <f t="shared" si="0"/>
        <v>-10346.650000000001</v>
      </c>
      <c r="G8" s="17">
        <f t="shared" si="1"/>
        <v>0.7571208920187793</v>
      </c>
    </row>
    <row r="9" spans="1:7" ht="15.75" x14ac:dyDescent="0.2">
      <c r="A9" s="12" t="s">
        <v>43</v>
      </c>
      <c r="B9" s="26" t="s">
        <v>44</v>
      </c>
      <c r="C9" s="15">
        <v>0</v>
      </c>
      <c r="D9" s="15">
        <v>6000</v>
      </c>
      <c r="E9" s="15">
        <v>6000</v>
      </c>
      <c r="F9" s="15">
        <f t="shared" si="0"/>
        <v>0</v>
      </c>
      <c r="G9" s="17">
        <f t="shared" si="1"/>
        <v>1</v>
      </c>
    </row>
    <row r="10" spans="1:7" ht="15.75" x14ac:dyDescent="0.2">
      <c r="A10" s="13" t="s">
        <v>45</v>
      </c>
      <c r="B10" s="14" t="s">
        <v>46</v>
      </c>
      <c r="C10" s="16">
        <v>515400</v>
      </c>
      <c r="D10" s="16">
        <v>593990</v>
      </c>
      <c r="E10" s="16">
        <v>583345.37</v>
      </c>
      <c r="F10" s="16">
        <f>E10-D10</f>
        <v>-10644.630000000005</v>
      </c>
      <c r="G10" s="18">
        <f>E10/D10</f>
        <v>0.98207944578191553</v>
      </c>
    </row>
    <row r="11" spans="1:7" x14ac:dyDescent="0.2">
      <c r="A11" s="11"/>
      <c r="B11" s="11"/>
      <c r="C11" s="11"/>
      <c r="D11" s="11"/>
      <c r="E11" s="11"/>
      <c r="F11" s="11"/>
      <c r="G11" s="11"/>
    </row>
  </sheetData>
  <mergeCells count="2">
    <mergeCell ref="A3:E3"/>
    <mergeCell ref="A2:G2"/>
  </mergeCells>
  <printOptions horizontalCentered="1"/>
  <pageMargins left="0.59055118110236227" right="0.3" top="0.39370078740157483" bottom="0.39370078740157483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Доходи ЗФ</vt:lpstr>
      <vt:lpstr>Видатки ЗФ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2021-02-12T09:06:16Z</cp:lastPrinted>
  <dcterms:created xsi:type="dcterms:W3CDTF">2021-02-09T09:57:57Z</dcterms:created>
  <dcterms:modified xsi:type="dcterms:W3CDTF">2021-02-12T09:06:44Z</dcterms:modified>
</cp:coreProperties>
</file>