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saveExternalLinkValues="0" codeName="ThisWorkbook" defaultThemeVersion="124226"/>
  <mc:AlternateContent xmlns:mc="http://schemas.openxmlformats.org/markup-compatibility/2006">
    <mc:Choice Requires="x15">
      <x15ac:absPath xmlns:x15ac="http://schemas.microsoft.com/office/spreadsheetml/2010/11/ac" url="\\internal.unitedwaymiami.org\homefolders$\torresv\Downloads\"/>
    </mc:Choice>
  </mc:AlternateContent>
  <xr:revisionPtr revIDLastSave="0" documentId="8_{EA41C7AB-DFBC-40B4-84B0-286A6919FB9F}" xr6:coauthVersionLast="47" xr6:coauthVersionMax="47" xr10:uidLastSave="{00000000-0000-0000-0000-000000000000}"/>
  <bookViews>
    <workbookView xWindow="-120" yWindow="-120" windowWidth="21840" windowHeight="13140" activeTab="1" xr2:uid="{00000000-000D-0000-FFFF-FFFF00000000}"/>
  </bookViews>
  <sheets>
    <sheet name="Rev&amp;Exp-Agency" sheetId="1" r:id="rId1"/>
    <sheet name="Rev&amp;Exp-Program" sheetId="3" r:id="rId2"/>
  </sheets>
  <definedNames>
    <definedName name="ProgramFinancials" localSheetId="1">'Rev&amp;Exp-Program'!$B$16:$H$70</definedName>
    <definedName name="ProgramFinancials">'Rev&amp;Exp-Agency'!$B$15:$E$67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l="1"/>
  <c r="F34" i="3"/>
  <c r="F15" i="1"/>
  <c r="H70" i="3"/>
  <c r="G70" i="3"/>
  <c r="F70" i="3"/>
  <c r="D70" i="3"/>
  <c r="C70" i="3"/>
  <c r="B70" i="3"/>
  <c r="D69" i="3"/>
  <c r="C69" i="3"/>
  <c r="B69" i="3"/>
  <c r="D68" i="3"/>
  <c r="C68" i="3"/>
  <c r="B68" i="3"/>
  <c r="D67" i="3"/>
  <c r="C67" i="3"/>
  <c r="B67" i="3"/>
  <c r="J66" i="3"/>
  <c r="I66" i="3"/>
  <c r="D66" i="3"/>
  <c r="C66" i="3"/>
  <c r="B66" i="3"/>
  <c r="J65" i="3"/>
  <c r="I65" i="3"/>
  <c r="D65" i="3"/>
  <c r="C65" i="3"/>
  <c r="B65" i="3"/>
  <c r="J64" i="3"/>
  <c r="I64" i="3"/>
  <c r="D64" i="3"/>
  <c r="C64" i="3"/>
  <c r="B64" i="3"/>
  <c r="J63" i="3"/>
  <c r="I63" i="3"/>
  <c r="D63" i="3"/>
  <c r="C63" i="3"/>
  <c r="B63" i="3"/>
  <c r="D62" i="3"/>
  <c r="C62" i="3"/>
  <c r="B62" i="3"/>
  <c r="G60" i="3"/>
  <c r="H60" i="3"/>
  <c r="F60" i="3"/>
  <c r="D61" i="3"/>
  <c r="C61" i="3"/>
  <c r="B61" i="3"/>
  <c r="D60" i="3"/>
  <c r="C60" i="3"/>
  <c r="B60" i="3"/>
  <c r="D59" i="3"/>
  <c r="C59" i="3"/>
  <c r="B59" i="3"/>
  <c r="J58" i="3"/>
  <c r="I58" i="3"/>
  <c r="D58" i="3"/>
  <c r="C58" i="3"/>
  <c r="B58" i="3"/>
  <c r="J57" i="3"/>
  <c r="I57" i="3"/>
  <c r="D57" i="3"/>
  <c r="C57" i="3"/>
  <c r="B57" i="3"/>
  <c r="J56" i="3"/>
  <c r="I56" i="3"/>
  <c r="D56" i="3"/>
  <c r="C56" i="3"/>
  <c r="B56" i="3"/>
  <c r="J55" i="3"/>
  <c r="I55" i="3"/>
  <c r="D55" i="3"/>
  <c r="C55" i="3"/>
  <c r="B55" i="3"/>
  <c r="J54" i="3"/>
  <c r="I54" i="3"/>
  <c r="D54" i="3"/>
  <c r="C54" i="3"/>
  <c r="B54" i="3"/>
  <c r="J53" i="3"/>
  <c r="I53" i="3"/>
  <c r="D53" i="3"/>
  <c r="C53" i="3"/>
  <c r="B53" i="3"/>
  <c r="J52" i="3"/>
  <c r="I52" i="3"/>
  <c r="D52" i="3"/>
  <c r="C52" i="3"/>
  <c r="B52" i="3"/>
  <c r="J51" i="3"/>
  <c r="I51" i="3"/>
  <c r="D51" i="3"/>
  <c r="C51" i="3"/>
  <c r="B51" i="3"/>
  <c r="J50" i="3"/>
  <c r="I50" i="3"/>
  <c r="D50" i="3"/>
  <c r="C50" i="3"/>
  <c r="B50" i="3"/>
  <c r="J49" i="3"/>
  <c r="I49" i="3"/>
  <c r="D49" i="3"/>
  <c r="C49" i="3"/>
  <c r="B49" i="3"/>
  <c r="J48" i="3"/>
  <c r="I48" i="3"/>
  <c r="D48" i="3"/>
  <c r="C48" i="3"/>
  <c r="B48" i="3"/>
  <c r="J47" i="3"/>
  <c r="I47" i="3"/>
  <c r="D47" i="3"/>
  <c r="C47" i="3"/>
  <c r="B47" i="3"/>
  <c r="J46" i="3"/>
  <c r="I46" i="3"/>
  <c r="D46" i="3"/>
  <c r="C46" i="3"/>
  <c r="B46" i="3"/>
  <c r="J45" i="3"/>
  <c r="I45" i="3"/>
  <c r="D45" i="3"/>
  <c r="C45" i="3"/>
  <c r="B45" i="3"/>
  <c r="J44" i="3"/>
  <c r="I44" i="3"/>
  <c r="D44" i="3"/>
  <c r="C44" i="3"/>
  <c r="B44" i="3"/>
  <c r="J43" i="3"/>
  <c r="I43" i="3"/>
  <c r="D43" i="3"/>
  <c r="C43" i="3"/>
  <c r="B43" i="3"/>
  <c r="J42" i="3"/>
  <c r="I42" i="3"/>
  <c r="D42" i="3"/>
  <c r="C42" i="3"/>
  <c r="B42" i="3"/>
  <c r="J41" i="3"/>
  <c r="I41" i="3"/>
  <c r="D41" i="3"/>
  <c r="C41" i="3"/>
  <c r="B41" i="3"/>
  <c r="J40" i="3"/>
  <c r="I40" i="3"/>
  <c r="D40" i="3"/>
  <c r="C40" i="3"/>
  <c r="B40" i="3"/>
  <c r="J39" i="3"/>
  <c r="I39" i="3"/>
  <c r="D39" i="3"/>
  <c r="C39" i="3"/>
  <c r="B39" i="3"/>
  <c r="J38" i="3"/>
  <c r="I38" i="3"/>
  <c r="D38" i="3"/>
  <c r="C38" i="3"/>
  <c r="B38" i="3"/>
  <c r="J37" i="3"/>
  <c r="I37" i="3"/>
  <c r="D37" i="3"/>
  <c r="C37" i="3"/>
  <c r="B37" i="3"/>
  <c r="D36" i="3"/>
  <c r="C36" i="3"/>
  <c r="B36" i="3"/>
  <c r="D35" i="3"/>
  <c r="C35" i="3"/>
  <c r="B35" i="3"/>
  <c r="D34" i="3"/>
  <c r="C34" i="3"/>
  <c r="B34" i="3"/>
  <c r="D33" i="3"/>
  <c r="C33" i="3"/>
  <c r="B33" i="3"/>
  <c r="J32" i="3"/>
  <c r="I32" i="3"/>
  <c r="D32" i="3"/>
  <c r="C32" i="3"/>
  <c r="B32" i="3"/>
  <c r="J31" i="3"/>
  <c r="I31" i="3"/>
  <c r="D31" i="3"/>
  <c r="C31" i="3"/>
  <c r="B31" i="3"/>
  <c r="J30" i="3"/>
  <c r="I30" i="3"/>
  <c r="D30" i="3"/>
  <c r="C30" i="3"/>
  <c r="B30" i="3"/>
  <c r="J29" i="3"/>
  <c r="I29" i="3"/>
  <c r="D29" i="3"/>
  <c r="C29" i="3"/>
  <c r="B29" i="3"/>
  <c r="J28" i="3"/>
  <c r="I28" i="3"/>
  <c r="D28" i="3"/>
  <c r="C28" i="3"/>
  <c r="B28" i="3"/>
  <c r="J27" i="3"/>
  <c r="I27" i="3"/>
  <c r="D27" i="3"/>
  <c r="C27" i="3"/>
  <c r="B27" i="3"/>
  <c r="J26" i="3"/>
  <c r="I26" i="3"/>
  <c r="D26" i="3"/>
  <c r="C26" i="3"/>
  <c r="B26" i="3"/>
  <c r="J25" i="3"/>
  <c r="I25" i="3"/>
  <c r="D25" i="3"/>
  <c r="C25" i="3"/>
  <c r="B25" i="3"/>
  <c r="J24" i="3"/>
  <c r="I24" i="3"/>
  <c r="D24" i="3"/>
  <c r="C24" i="3"/>
  <c r="B24" i="3"/>
  <c r="J23" i="3"/>
  <c r="I23" i="3"/>
  <c r="D23" i="3"/>
  <c r="C23" i="3"/>
  <c r="B23" i="3"/>
  <c r="G22" i="3"/>
  <c r="G34" i="3"/>
  <c r="G61" i="3" s="1"/>
  <c r="J61" i="3" s="1"/>
  <c r="J22" i="3"/>
  <c r="H22" i="3"/>
  <c r="H34" i="3"/>
  <c r="H61" i="3"/>
  <c r="I61" i="3" s="1"/>
  <c r="I22" i="3"/>
  <c r="D22" i="3"/>
  <c r="C22" i="3"/>
  <c r="B22" i="3"/>
  <c r="J21" i="3"/>
  <c r="I21" i="3"/>
  <c r="D21" i="3"/>
  <c r="C21" i="3"/>
  <c r="B21" i="3"/>
  <c r="J20" i="3"/>
  <c r="I20" i="3"/>
  <c r="D20" i="3"/>
  <c r="C20" i="3"/>
  <c r="B20" i="3"/>
  <c r="J19" i="3"/>
  <c r="I19" i="3"/>
  <c r="D19" i="3"/>
  <c r="C19" i="3"/>
  <c r="B19" i="3"/>
  <c r="J18" i="3"/>
  <c r="I18" i="3"/>
  <c r="D18" i="3"/>
  <c r="C18" i="3"/>
  <c r="B18" i="3"/>
  <c r="J17" i="3"/>
  <c r="I17" i="3"/>
  <c r="D17" i="3"/>
  <c r="C17" i="3"/>
  <c r="B17" i="3"/>
  <c r="J16" i="3"/>
  <c r="I16" i="3"/>
  <c r="D16" i="3"/>
  <c r="C16" i="3"/>
  <c r="B16" i="3"/>
  <c r="G11" i="3"/>
  <c r="H11" i="3"/>
  <c r="I11" i="3" s="1"/>
  <c r="J11" i="3" s="1"/>
  <c r="C21" i="1"/>
  <c r="C33" i="1" s="1"/>
  <c r="F37" i="1"/>
  <c r="G37" i="1"/>
  <c r="D59" i="1"/>
  <c r="E59" i="1"/>
  <c r="C59" i="1"/>
  <c r="D10" i="1"/>
  <c r="E10" i="1" s="1"/>
  <c r="F10" i="1" s="1"/>
  <c r="G10" i="1" s="1"/>
  <c r="G15" i="1"/>
  <c r="F16" i="1"/>
  <c r="G16" i="1"/>
  <c r="F17" i="1"/>
  <c r="G17" i="1"/>
  <c r="F18" i="1"/>
  <c r="G18" i="1"/>
  <c r="F19" i="1"/>
  <c r="G19" i="1"/>
  <c r="F20" i="1"/>
  <c r="G20" i="1"/>
  <c r="D21" i="1"/>
  <c r="G21" i="1" s="1"/>
  <c r="E21" i="1"/>
  <c r="E33" i="1" s="1"/>
  <c r="F22" i="1"/>
  <c r="G22" i="1"/>
  <c r="F23" i="1"/>
  <c r="G23" i="1"/>
  <c r="F24" i="1"/>
  <c r="G24" i="1"/>
  <c r="F25" i="1"/>
  <c r="G25" i="1"/>
  <c r="F26" i="1"/>
  <c r="G26" i="1"/>
  <c r="F27" i="1"/>
  <c r="G27" i="1"/>
  <c r="F28" i="1"/>
  <c r="G28" i="1"/>
  <c r="F29" i="1"/>
  <c r="G29" i="1"/>
  <c r="F30" i="1"/>
  <c r="G30" i="1"/>
  <c r="F31" i="1"/>
  <c r="G31" i="1"/>
  <c r="F36" i="1"/>
  <c r="G36"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62" i="1"/>
  <c r="G62" i="1"/>
  <c r="F63" i="1"/>
  <c r="G63" i="1"/>
  <c r="F64" i="1"/>
  <c r="G64" i="1"/>
  <c r="F65" i="1"/>
  <c r="G65" i="1"/>
  <c r="C60" i="1" l="1"/>
  <c r="I60" i="3"/>
  <c r="J60" i="3" s="1"/>
  <c r="F61" i="3"/>
  <c r="E60" i="1"/>
  <c r="F59" i="1"/>
  <c r="G59" i="1" s="1"/>
  <c r="D33" i="1"/>
  <c r="G33" i="1" s="1"/>
  <c r="F21" i="1"/>
  <c r="J34" i="3"/>
  <c r="D60" i="1" l="1"/>
  <c r="G60" i="1" s="1"/>
  <c r="F60" i="1" l="1"/>
</calcChain>
</file>

<file path=xl/sharedStrings.xml><?xml version="1.0" encoding="utf-8"?>
<sst xmlns="http://schemas.openxmlformats.org/spreadsheetml/2006/main" count="148" uniqueCount="74">
  <si>
    <t>Use the TAB key to move across the cells.</t>
  </si>
  <si>
    <t>Revenue and Expenses for Program</t>
  </si>
  <si>
    <t>COLUMNS</t>
  </si>
  <si>
    <t>REVENUE</t>
  </si>
  <si>
    <t>5 - 4</t>
  </si>
  <si>
    <t>6/4</t>
  </si>
  <si>
    <t>$</t>
  </si>
  <si>
    <t>%</t>
  </si>
  <si>
    <t>AndarID</t>
  </si>
  <si>
    <t>AppID</t>
  </si>
  <si>
    <t>Category</t>
  </si>
  <si>
    <t>FYE2004</t>
  </si>
  <si>
    <t>FYE2005</t>
  </si>
  <si>
    <t>PROPOSEDBUDGET</t>
  </si>
  <si>
    <t>4000  Contributions</t>
  </si>
  <si>
    <t>4100  Foundation grants</t>
  </si>
  <si>
    <t>4200  Special events/fundraising</t>
  </si>
  <si>
    <t>4250  In-kind revenue</t>
  </si>
  <si>
    <t>4300  Donated properties</t>
  </si>
  <si>
    <t>4600  Associated organizations</t>
  </si>
  <si>
    <t>5000 Government Fees and Grants</t>
  </si>
  <si>
    <t xml:space="preserve">          Subtotal:  Federal</t>
  </si>
  <si>
    <t xml:space="preserve">          Subtotal:  State</t>
  </si>
  <si>
    <t xml:space="preserve">          Subtotal:  Local</t>
  </si>
  <si>
    <t>6000  Membership dues—individuals</t>
  </si>
  <si>
    <t>6200  Program service fees</t>
  </si>
  <si>
    <t>6400  Sales to public</t>
  </si>
  <si>
    <t>6500  Investment income</t>
  </si>
  <si>
    <t>6600  Rental income</t>
  </si>
  <si>
    <t>6800  Transfer funds: (add/deduct)*</t>
  </si>
  <si>
    <t>6900  Other:</t>
  </si>
  <si>
    <t>TOTAL REVENUE</t>
  </si>
  <si>
    <t>EXPENSES</t>
  </si>
  <si>
    <t>7000 Salaries</t>
  </si>
  <si>
    <t>7100 Health and retirement benefits</t>
  </si>
  <si>
    <t>7200 Payroll taxes</t>
  </si>
  <si>
    <t>8000 Professional fees and contract services</t>
  </si>
  <si>
    <t>8100 Supplies</t>
  </si>
  <si>
    <t>8200 Telephone</t>
  </si>
  <si>
    <t>8300 Postage and shipping</t>
  </si>
  <si>
    <t>8400 Occupancy (rent, utilities, maintenance)</t>
  </si>
  <si>
    <t>8410 Insurance</t>
  </si>
  <si>
    <t>8500 Rental and maintenance of equipment</t>
  </si>
  <si>
    <t>8510 Purchase of equipment</t>
  </si>
  <si>
    <t>8600 Printing and publications</t>
  </si>
  <si>
    <t>8700 Travel</t>
  </si>
  <si>
    <t>8710 Transportation costs</t>
  </si>
  <si>
    <t>8800 Conferences, meetings</t>
  </si>
  <si>
    <t>8900 Assistance to individuals</t>
  </si>
  <si>
    <t>9000 Membership dues</t>
  </si>
  <si>
    <t>9050 Dues/support of national</t>
  </si>
  <si>
    <t>9100 Awards and grants</t>
  </si>
  <si>
    <t>9200 Interest expense</t>
  </si>
  <si>
    <t>9400 Other expenses</t>
  </si>
  <si>
    <t>TOTAL EXPENSES</t>
  </si>
  <si>
    <t>Net Operating (Deficiency) or Excess</t>
  </si>
  <si>
    <t>OTHER</t>
  </si>
  <si>
    <t>Scheduled debt repayments</t>
  </si>
  <si>
    <t>Capital expenditures (plant, equip., etc.)</t>
  </si>
  <si>
    <t>Net (deficiency) or excess</t>
  </si>
  <si>
    <t>MEMO: 7103 deprec. and amort. expense</t>
  </si>
  <si>
    <t>Estimated cost per client</t>
  </si>
  <si>
    <t>PROGRAM</t>
  </si>
  <si>
    <t>RefID</t>
  </si>
  <si>
    <t>uwrf2004</t>
  </si>
  <si>
    <t>Total number of clients served</t>
  </si>
  <si>
    <t>7001 In-kind salaries (e.g., volunteers)</t>
  </si>
  <si>
    <t>Revenue and Expenses for Agency</t>
  </si>
  <si>
    <t>Previous Fiscal Year</t>
  </si>
  <si>
    <t xml:space="preserve">Dates:      </t>
  </si>
  <si>
    <t>Current Fiscal Year</t>
  </si>
  <si>
    <t>Projected Fiscal Year</t>
  </si>
  <si>
    <t>This form reports the agency's total revenues and expenses.  Complete columns 3, 4, and 5.  Columns 6 and 7 (shaded) automatically calculate the appropriate amounts and percentages based on the requested information.  Subtotals, totals and net operating deficiency or excess lines (all shaded rows and columns) automatically calculate with the appropriate formulas.</t>
  </si>
  <si>
    <t>This form reports the program's total revenues and expenses.  Complete columns 3, 4, and 5.  Columns 6 and 7 (shaded) automatically calculate the appropriate amounts and percentages based on the requested information.  Subtotals, totals and net operating deficiency or excess lines (all shaded rows and columns) automatically calculate with the appropriate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</si>
</sst>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x14ac:knownFonts="1">
    <font>
      <sz val="10"/>
      <name val="Arial"/>
    </font>
    <font>
      <sz val="10"/>
      <name val="Arial"/>
      <family val="2"/>
    </font>
    <font>
      <u/>
      <sz val="10"/>
      <color indexed="12"/>
      <name val="Tahoma"/>
      <family val="2"/>
    </font>
    <font>
      <sz val="10"/>
      <name val="Tahoma"/>
      <family val="2"/>
    </font>
    <font>
      <b/>
      <sz val="10"/>
      <color indexed="62"/>
      <name val="Tahoma"/>
      <family val="2"/>
    </font>
    <font>
      <b/>
      <sz val="22"/>
      <name val="Tahoma"/>
      <family val="2"/>
    </font>
    <font>
      <b/>
      <sz val="11"/>
      <name val="Tahoma"/>
      <family val="2"/>
    </font>
    <font>
      <b/>
      <sz val="10"/>
      <name val="Tahoma"/>
      <family val="2"/>
    </font>
    <font>
      <sz val="10"/>
      <color indexed="12"/>
      <name val="Tahoma"/>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70">
    <xf numFmtId="0" fontId="0" fillId="0" borderId="0" xfId="0"/>
    <xf numFmtId="0" fontId="3" fillId="0" borderId="0" xfId="0" applyFont="1"/>
    <xf numFmtId="0" fontId="2" fillId="0" borderId="0" xfId="2" applyFill="1" applyAlignment="1" applyProtection="1">
      <alignment horizontal="center"/>
    </xf>
    <xf numFmtId="0" fontId="2" fillId="0" borderId="0" xfId="2" applyFill="1" applyAlignment="1" applyProtection="1">
      <alignment horizontal="right"/>
    </xf>
    <xf numFmtId="0" fontId="5" fillId="0" borderId="0" xfId="0" applyFont="1" applyAlignment="1">
      <alignment horizontal="right"/>
    </xf>
    <xf numFmtId="0" fontId="7" fillId="0" borderId="0" xfId="0" applyFont="1"/>
    <xf numFmtId="0" fontId="7" fillId="0" borderId="1" xfId="0" applyFont="1" applyBorder="1" applyAlignment="1">
      <alignment horizontal="center"/>
    </xf>
    <xf numFmtId="0" fontId="7" fillId="0" borderId="2" xfId="0" applyFont="1" applyBorder="1" applyAlignment="1">
      <alignment horizontal="center" vertical="top" wrapText="1"/>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xf numFmtId="49" fontId="7" fillId="0" borderId="5" xfId="0" applyNumberFormat="1" applyFont="1" applyBorder="1" applyAlignment="1">
      <alignment horizontal="center"/>
    </xf>
    <xf numFmtId="49" fontId="7" fillId="0" borderId="6" xfId="0" applyNumberFormat="1" applyFont="1" applyBorder="1" applyAlignment="1">
      <alignment horizontal="center"/>
    </xf>
    <xf numFmtId="0" fontId="3" fillId="0" borderId="4" xfId="0" applyFont="1" applyBorder="1"/>
    <xf numFmtId="14" fontId="7" fillId="0" borderId="7" xfId="0" applyNumberFormat="1" applyFont="1" applyBorder="1" applyAlignment="1" applyProtection="1">
      <alignment horizontal="center"/>
      <protection locked="0"/>
    </xf>
    <xf numFmtId="14" fontId="7" fillId="0" borderId="8" xfId="0" applyNumberFormat="1" applyFont="1" applyBorder="1" applyAlignment="1" applyProtection="1">
      <alignment horizontal="center"/>
      <protection locked="0"/>
    </xf>
    <xf numFmtId="0" fontId="7" fillId="0" borderId="9" xfId="0" applyFont="1" applyBorder="1" applyAlignment="1">
      <alignment horizontal="center"/>
    </xf>
    <xf numFmtId="0" fontId="7" fillId="0" borderId="6" xfId="0" applyFont="1" applyBorder="1" applyAlignment="1">
      <alignment horizontal="center"/>
    </xf>
    <xf numFmtId="14" fontId="7" fillId="0" borderId="0" xfId="0" applyNumberFormat="1" applyFont="1" applyAlignment="1" applyProtection="1">
      <alignment horizontal="center"/>
      <protection locked="0"/>
    </xf>
    <xf numFmtId="44" fontId="3" fillId="0" borderId="1" xfId="1" applyFont="1" applyFill="1" applyBorder="1" applyProtection="1">
      <protection locked="0"/>
    </xf>
    <xf numFmtId="164" fontId="3" fillId="2" borderId="10" xfId="1" applyNumberFormat="1" applyFont="1" applyFill="1" applyBorder="1" applyProtection="1"/>
    <xf numFmtId="10" fontId="3" fillId="2" borderId="1" xfId="3" applyNumberFormat="1" applyFont="1" applyFill="1" applyBorder="1" applyProtection="1"/>
    <xf numFmtId="44" fontId="3" fillId="2" borderId="1" xfId="1" applyFont="1" applyFill="1" applyBorder="1" applyProtection="1"/>
    <xf numFmtId="0" fontId="7" fillId="0" borderId="4" xfId="0" applyFont="1" applyBorder="1" applyAlignment="1">
      <alignment horizontal="right"/>
    </xf>
    <xf numFmtId="164" fontId="3" fillId="2" borderId="1" xfId="1" applyNumberFormat="1" applyFont="1" applyFill="1" applyBorder="1" applyProtection="1"/>
    <xf numFmtId="164" fontId="3" fillId="0" borderId="0" xfId="1" applyNumberFormat="1" applyFont="1" applyFill="1" applyBorder="1" applyProtection="1"/>
    <xf numFmtId="164" fontId="3" fillId="0" borderId="2" xfId="1" applyNumberFormat="1" applyFont="1" applyFill="1" applyBorder="1" applyProtection="1"/>
    <xf numFmtId="10" fontId="3" fillId="0" borderId="11" xfId="3" applyNumberFormat="1" applyFont="1" applyFill="1" applyBorder="1" applyProtection="1"/>
    <xf numFmtId="44" fontId="3" fillId="0" borderId="1" xfId="0" applyNumberFormat="1" applyFont="1" applyBorder="1" applyProtection="1">
      <protection locked="0"/>
    </xf>
    <xf numFmtId="164" fontId="3" fillId="2" borderId="1" xfId="0" applyNumberFormat="1" applyFont="1" applyFill="1" applyBorder="1"/>
    <xf numFmtId="0" fontId="3" fillId="0" borderId="2" xfId="0" applyFont="1" applyBorder="1"/>
    <xf numFmtId="164" fontId="3" fillId="0" borderId="12" xfId="1" applyNumberFormat="1" applyFont="1" applyFill="1" applyBorder="1" applyProtection="1"/>
    <xf numFmtId="0" fontId="3" fillId="0" borderId="7" xfId="0" applyFont="1" applyBorder="1"/>
    <xf numFmtId="164" fontId="3" fillId="0" borderId="13" xfId="1" applyNumberFormat="1" applyFont="1" applyFill="1" applyBorder="1" applyProtection="1"/>
    <xf numFmtId="10" fontId="3" fillId="0" borderId="9" xfId="3" applyNumberFormat="1" applyFont="1" applyFill="1" applyBorder="1" applyProtection="1"/>
    <xf numFmtId="0" fontId="3" fillId="0" borderId="0" xfId="0" applyFont="1" applyAlignment="1">
      <alignment vertical="top" wrapText="1"/>
    </xf>
    <xf numFmtId="0" fontId="3" fillId="0" borderId="5" xfId="0" applyFont="1" applyBorder="1"/>
    <xf numFmtId="164" fontId="3" fillId="0" borderId="14" xfId="1" applyNumberFormat="1" applyFont="1" applyFill="1" applyBorder="1" applyProtection="1"/>
    <xf numFmtId="10" fontId="3" fillId="0" borderId="0" xfId="3" applyNumberFormat="1" applyFont="1" applyFill="1" applyBorder="1" applyProtection="1"/>
    <xf numFmtId="0" fontId="7" fillId="0" borderId="0" xfId="0" applyFont="1" applyAlignment="1">
      <alignment horizontal="right"/>
    </xf>
    <xf numFmtId="44" fontId="3" fillId="2" borderId="1" xfId="0" applyNumberFormat="1" applyFont="1" applyFill="1" applyBorder="1"/>
    <xf numFmtId="0" fontId="7" fillId="0" borderId="4" xfId="0" applyFont="1" applyBorder="1" applyAlignment="1">
      <alignment horizontal="right" vertical="top" wrapText="1"/>
    </xf>
    <xf numFmtId="44" fontId="3" fillId="2" borderId="1" xfId="0" applyNumberFormat="1" applyFont="1" applyFill="1" applyBorder="1" applyAlignment="1">
      <alignment vertical="top"/>
    </xf>
    <xf numFmtId="0" fontId="7" fillId="0" borderId="0" xfId="0" applyFont="1" applyAlignment="1">
      <alignment horizontal="left" vertical="top" wrapText="1"/>
    </xf>
    <xf numFmtId="44" fontId="3" fillId="0" borderId="12" xfId="0" applyNumberFormat="1" applyFont="1" applyBorder="1" applyAlignment="1">
      <alignment vertical="top"/>
    </xf>
    <xf numFmtId="10" fontId="3" fillId="0" borderId="12" xfId="3" applyNumberFormat="1" applyFont="1" applyFill="1" applyBorder="1" applyProtection="1"/>
    <xf numFmtId="44" fontId="3" fillId="0" borderId="0" xfId="0" applyNumberFormat="1" applyFont="1" applyProtection="1">
      <protection hidden="1"/>
    </xf>
    <xf numFmtId="0" fontId="2" fillId="0" borderId="0" xfId="2" applyFill="1" applyAlignment="1" applyProtection="1"/>
    <xf numFmtId="0" fontId="3" fillId="0" borderId="1" xfId="0" applyFont="1" applyBorder="1" applyProtection="1">
      <protection locked="0"/>
    </xf>
    <xf numFmtId="164" fontId="3" fillId="0" borderId="0" xfId="1" applyNumberFormat="1" applyFont="1" applyFill="1" applyBorder="1" applyProtection="1">
      <protection locked="0"/>
    </xf>
    <xf numFmtId="10" fontId="3" fillId="0" borderId="0" xfId="3" applyNumberFormat="1" applyFont="1" applyFill="1" applyBorder="1" applyProtection="1">
      <protection locked="0"/>
    </xf>
    <xf numFmtId="44" fontId="3" fillId="0" borderId="0" xfId="0" applyNumberFormat="1" applyFont="1"/>
    <xf numFmtId="44" fontId="0" fillId="0" borderId="1" xfId="1" applyFont="1" applyBorder="1" applyProtection="1">
      <protection locked="0"/>
    </xf>
    <xf numFmtId="44" fontId="0" fillId="0" borderId="1" xfId="0" applyNumberFormat="1" applyBorder="1" applyProtection="1">
      <protection locked="0"/>
    </xf>
    <xf numFmtId="44" fontId="0" fillId="0" borderId="1" xfId="0" applyNumberFormat="1" applyBorder="1" applyAlignment="1" applyProtection="1">
      <alignment vertical="top"/>
      <protection locked="0"/>
    </xf>
    <xf numFmtId="0" fontId="7" fillId="0" borderId="7" xfId="0" applyFont="1" applyBorder="1" applyAlignment="1">
      <alignment horizontal="left" vertical="top" wrapText="1"/>
    </xf>
    <xf numFmtId="0" fontId="3" fillId="3" borderId="0" xfId="0" applyFont="1" applyFill="1"/>
    <xf numFmtId="0" fontId="4" fillId="3" borderId="0" xfId="0" applyFont="1" applyFill="1"/>
    <xf numFmtId="0" fontId="3" fillId="4" borderId="0" xfId="0" applyFont="1" applyFill="1"/>
    <xf numFmtId="44" fontId="3" fillId="0" borderId="0" xfId="1" applyFont="1" applyFill="1" applyBorder="1" applyProtection="1"/>
    <xf numFmtId="44" fontId="3" fillId="0" borderId="1" xfId="1" applyFont="1" applyFill="1" applyBorder="1" applyProtection="1"/>
    <xf numFmtId="0" fontId="8" fillId="0" borderId="0" xfId="2" applyFont="1" applyFill="1" applyAlignment="1" applyProtection="1">
      <alignment horizontal="left"/>
    </xf>
    <xf numFmtId="0" fontId="3" fillId="0" borderId="0" xfId="0" applyFont="1" applyAlignment="1">
      <alignment horizontal="left" vertical="center"/>
    </xf>
    <xf numFmtId="0" fontId="3" fillId="0" borderId="0" xfId="0" applyFont="1"/>
    <xf numFmtId="0" fontId="6" fillId="0" borderId="0" xfId="0" applyFont="1" applyAlignment="1">
      <alignment horizontal="left"/>
    </xf>
    <xf numFmtId="0" fontId="3" fillId="0" borderId="0" xfId="0" applyFont="1" applyAlignment="1">
      <alignment horizontal="left" wrapText="1"/>
    </xf>
    <xf numFmtId="0" fontId="2" fillId="0" borderId="0" xfId="2" applyFill="1" applyAlignment="1" applyProtection="1">
      <alignment horizontal="center"/>
    </xf>
    <xf numFmtId="0" fontId="2" fillId="0" borderId="0" xfId="2" applyFill="1" applyAlignment="1" applyProtection="1">
      <alignment horizontal="left"/>
    </xf>
    <xf numFmtId="0" fontId="5" fillId="0" borderId="0" xfId="0" applyFont="1" applyAlignment="1">
      <alignment horizontal="right"/>
    </xf>
    <xf numFmtId="0" fontId="0" fillId="0" borderId="0" xfId="0"/>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B1:G70"/>
  <sheetViews>
    <sheetView showGridLines="0" view="pageLayout" zoomScaleNormal="80" zoomScaleSheetLayoutView="80" workbookViewId="0">
      <selection activeCell="D11" sqref="D11"/>
    </sheetView>
  </sheetViews>
  <sheetFormatPr defaultColWidth="9.140625" defaultRowHeight="12.75" x14ac:dyDescent="0.2"/>
  <cols>
    <col min="1" max="1" width="9.140625" style="1"/>
    <col min="2" max="2" width="46.140625" style="1" customWidth="1"/>
    <col min="3" max="7" width="20.7109375" style="1" customWidth="1"/>
    <col min="8" max="16384" width="9.140625" style="1"/>
  </cols>
  <sheetData>
    <row r="1" spans="2:7" x14ac:dyDescent="0.2">
      <c r="C1" s="57" t="s">
        <v>0</v>
      </c>
      <c r="D1" s="56"/>
    </row>
    <row r="3" spans="2:7" ht="27" x14ac:dyDescent="0.35">
      <c r="B3" s="61"/>
      <c r="C3" s="4"/>
      <c r="D3" s="4"/>
      <c r="E3" s="4"/>
      <c r="F3" s="4"/>
      <c r="G3" s="4"/>
    </row>
    <row r="4" spans="2:7" ht="27" x14ac:dyDescent="0.35">
      <c r="B4" s="4"/>
      <c r="C4" s="4"/>
      <c r="D4" s="4"/>
      <c r="E4" s="4"/>
      <c r="F4" s="4"/>
      <c r="G4" s="4"/>
    </row>
    <row r="5" spans="2:7" ht="14.25" x14ac:dyDescent="0.2">
      <c r="B5" s="64" t="s">
        <v>67</v>
      </c>
      <c r="C5" s="64"/>
      <c r="D5" s="64"/>
      <c r="E5" s="64"/>
      <c r="F5" s="64"/>
      <c r="G5" s="64"/>
    </row>
    <row r="6" spans="2:7" ht="15" customHeight="1" x14ac:dyDescent="0.2">
      <c r="B6" s="65" t="s">
        <v>72</v>
      </c>
      <c r="C6" s="65"/>
      <c r="D6" s="65"/>
      <c r="E6" s="65"/>
      <c r="F6" s="65"/>
      <c r="G6" s="65"/>
    </row>
    <row r="7" spans="2:7" ht="27" customHeight="1" x14ac:dyDescent="0.2">
      <c r="B7" s="65"/>
      <c r="C7" s="65"/>
      <c r="D7" s="65"/>
      <c r="E7" s="65"/>
      <c r="F7" s="65"/>
      <c r="G7" s="65"/>
    </row>
    <row r="8" spans="2:7" x14ac:dyDescent="0.2">
      <c r="B8" s="62"/>
      <c r="C8" s="63"/>
      <c r="D8" s="63"/>
      <c r="E8" s="63"/>
      <c r="F8" s="63"/>
      <c r="G8" s="63"/>
    </row>
    <row r="9" spans="2:7" x14ac:dyDescent="0.2">
      <c r="B9" s="5"/>
      <c r="C9" s="5"/>
      <c r="D9" s="5"/>
      <c r="E9" s="5"/>
      <c r="F9" s="5"/>
      <c r="G9" s="5"/>
    </row>
    <row r="10" spans="2:7" x14ac:dyDescent="0.2">
      <c r="C10" s="6">
        <v>3</v>
      </c>
      <c r="D10" s="6">
        <f>+C10+1</f>
        <v>4</v>
      </c>
      <c r="E10" s="6">
        <f>+D10+1</f>
        <v>5</v>
      </c>
      <c r="F10" s="6">
        <f>+E10+1</f>
        <v>6</v>
      </c>
      <c r="G10" s="6">
        <f>+F10+1</f>
        <v>7</v>
      </c>
    </row>
    <row r="11" spans="2:7" x14ac:dyDescent="0.2">
      <c r="B11" s="5"/>
      <c r="C11" s="7" t="s">
        <v>68</v>
      </c>
      <c r="D11" s="7" t="s">
        <v>70</v>
      </c>
      <c r="E11" s="7" t="s">
        <v>71</v>
      </c>
      <c r="F11" s="8" t="s">
        <v>2</v>
      </c>
      <c r="G11" s="9" t="s">
        <v>2</v>
      </c>
    </row>
    <row r="12" spans="2:7" x14ac:dyDescent="0.2">
      <c r="B12" s="10" t="s">
        <v>3</v>
      </c>
      <c r="C12" s="55" t="s">
        <v>69</v>
      </c>
      <c r="D12" s="55" t="s">
        <v>69</v>
      </c>
      <c r="E12" s="55" t="s">
        <v>69</v>
      </c>
      <c r="F12" s="11" t="s">
        <v>4</v>
      </c>
      <c r="G12" s="12" t="s">
        <v>5</v>
      </c>
    </row>
    <row r="13" spans="2:7" x14ac:dyDescent="0.2">
      <c r="B13" s="13"/>
      <c r="C13" s="14"/>
      <c r="D13" s="14"/>
      <c r="E13" s="15"/>
      <c r="F13" s="16" t="s">
        <v>6</v>
      </c>
      <c r="G13" s="17" t="s">
        <v>7</v>
      </c>
    </row>
    <row r="14" spans="2:7" hidden="1" x14ac:dyDescent="0.2">
      <c r="B14" s="1" t="s">
        <v>10</v>
      </c>
      <c r="C14" s="18" t="s">
        <v>11</v>
      </c>
      <c r="D14" s="18" t="s">
        <v>12</v>
      </c>
      <c r="E14" s="18" t="s">
        <v>13</v>
      </c>
      <c r="F14" s="16"/>
      <c r="G14" s="17"/>
    </row>
    <row r="15" spans="2:7" x14ac:dyDescent="0.2">
      <c r="B15" s="1" t="s">
        <v>14</v>
      </c>
      <c r="C15" s="19"/>
      <c r="D15" s="19"/>
      <c r="E15" s="19"/>
      <c r="F15" s="20">
        <f t="shared" ref="F15:F31" si="0">+E15-D15</f>
        <v>0</v>
      </c>
      <c r="G15" s="21">
        <f t="shared" ref="G15:G31" si="1">IF(D15&gt;0,SUM(F15/D15),0)</f>
        <v>0</v>
      </c>
    </row>
    <row r="16" spans="2:7" x14ac:dyDescent="0.2">
      <c r="B16" s="1" t="s">
        <v>15</v>
      </c>
      <c r="C16" s="19"/>
      <c r="D16" s="19"/>
      <c r="E16" s="19"/>
      <c r="F16" s="20">
        <f t="shared" si="0"/>
        <v>0</v>
      </c>
      <c r="G16" s="21">
        <f t="shared" si="1"/>
        <v>0</v>
      </c>
    </row>
    <row r="17" spans="2:7" x14ac:dyDescent="0.2">
      <c r="B17" s="1" t="s">
        <v>16</v>
      </c>
      <c r="C17" s="52"/>
      <c r="D17" s="52"/>
      <c r="E17" s="52"/>
      <c r="F17" s="20">
        <f t="shared" si="0"/>
        <v>0</v>
      </c>
      <c r="G17" s="21">
        <f t="shared" si="1"/>
        <v>0</v>
      </c>
    </row>
    <row r="18" spans="2:7" x14ac:dyDescent="0.2">
      <c r="B18" s="1" t="s">
        <v>17</v>
      </c>
      <c r="C18" s="52"/>
      <c r="D18" s="52"/>
      <c r="E18" s="52"/>
      <c r="F18" s="20">
        <f t="shared" si="0"/>
        <v>0</v>
      </c>
      <c r="G18" s="21">
        <f t="shared" si="1"/>
        <v>0</v>
      </c>
    </row>
    <row r="19" spans="2:7" x14ac:dyDescent="0.2">
      <c r="B19" s="1" t="s">
        <v>18</v>
      </c>
      <c r="C19" s="19"/>
      <c r="D19" s="19"/>
      <c r="E19" s="19"/>
      <c r="F19" s="20">
        <f t="shared" si="0"/>
        <v>0</v>
      </c>
      <c r="G19" s="21">
        <f t="shared" si="1"/>
        <v>0</v>
      </c>
    </row>
    <row r="20" spans="2:7" x14ac:dyDescent="0.2">
      <c r="B20" s="1" t="s">
        <v>19</v>
      </c>
      <c r="C20" s="19"/>
      <c r="D20" s="19"/>
      <c r="E20" s="19"/>
      <c r="F20" s="20">
        <f t="shared" si="0"/>
        <v>0</v>
      </c>
      <c r="G20" s="21">
        <f t="shared" si="1"/>
        <v>0</v>
      </c>
    </row>
    <row r="21" spans="2:7" x14ac:dyDescent="0.2">
      <c r="B21" s="5" t="s">
        <v>20</v>
      </c>
      <c r="C21" s="22">
        <f>C27</f>
        <v>0</v>
      </c>
      <c r="D21" s="22">
        <f>SUM(D22:D24)</f>
        <v>0</v>
      </c>
      <c r="E21" s="22">
        <f>SUM(E22:E24)</f>
        <v>0</v>
      </c>
      <c r="F21" s="20">
        <f t="shared" si="0"/>
        <v>0</v>
      </c>
      <c r="G21" s="21">
        <f t="shared" si="1"/>
        <v>0</v>
      </c>
    </row>
    <row r="22" spans="2:7" x14ac:dyDescent="0.2">
      <c r="B22" s="1" t="s">
        <v>21</v>
      </c>
      <c r="C22" s="19"/>
      <c r="D22" s="19"/>
      <c r="E22" s="19"/>
      <c r="F22" s="20">
        <f t="shared" si="0"/>
        <v>0</v>
      </c>
      <c r="G22" s="21">
        <f t="shared" si="1"/>
        <v>0</v>
      </c>
    </row>
    <row r="23" spans="2:7" x14ac:dyDescent="0.2">
      <c r="B23" s="1" t="s">
        <v>22</v>
      </c>
      <c r="C23" s="52"/>
      <c r="D23" s="52"/>
      <c r="E23" s="52"/>
      <c r="F23" s="20">
        <f t="shared" si="0"/>
        <v>0</v>
      </c>
      <c r="G23" s="21">
        <f t="shared" si="1"/>
        <v>0</v>
      </c>
    </row>
    <row r="24" spans="2:7" x14ac:dyDescent="0.2">
      <c r="B24" s="1" t="s">
        <v>23</v>
      </c>
      <c r="C24" s="19"/>
      <c r="D24" s="19"/>
      <c r="E24" s="19"/>
      <c r="F24" s="20">
        <f t="shared" si="0"/>
        <v>0</v>
      </c>
      <c r="G24" s="21">
        <f t="shared" si="1"/>
        <v>0</v>
      </c>
    </row>
    <row r="25" spans="2:7" x14ac:dyDescent="0.2">
      <c r="B25" s="1" t="s">
        <v>24</v>
      </c>
      <c r="C25" s="19"/>
      <c r="D25" s="19"/>
      <c r="E25" s="19"/>
      <c r="F25" s="20">
        <f t="shared" si="0"/>
        <v>0</v>
      </c>
      <c r="G25" s="21">
        <f t="shared" si="1"/>
        <v>0</v>
      </c>
    </row>
    <row r="26" spans="2:7" x14ac:dyDescent="0.2">
      <c r="B26" s="1" t="s">
        <v>25</v>
      </c>
      <c r="C26" s="19"/>
      <c r="D26" s="19"/>
      <c r="E26" s="19"/>
      <c r="F26" s="20">
        <f t="shared" si="0"/>
        <v>0</v>
      </c>
      <c r="G26" s="21">
        <f t="shared" si="1"/>
        <v>0</v>
      </c>
    </row>
    <row r="27" spans="2:7" x14ac:dyDescent="0.2">
      <c r="B27" s="1" t="s">
        <v>26</v>
      </c>
      <c r="C27" s="19"/>
      <c r="D27" s="19"/>
      <c r="E27" s="19"/>
      <c r="F27" s="20">
        <f t="shared" si="0"/>
        <v>0</v>
      </c>
      <c r="G27" s="21">
        <f t="shared" si="1"/>
        <v>0</v>
      </c>
    </row>
    <row r="28" spans="2:7" x14ac:dyDescent="0.2">
      <c r="B28" s="1" t="s">
        <v>27</v>
      </c>
      <c r="C28" s="19"/>
      <c r="D28" s="19"/>
      <c r="E28" s="19"/>
      <c r="F28" s="20">
        <f t="shared" si="0"/>
        <v>0</v>
      </c>
      <c r="G28" s="21">
        <f t="shared" si="1"/>
        <v>0</v>
      </c>
    </row>
    <row r="29" spans="2:7" x14ac:dyDescent="0.2">
      <c r="B29" s="1" t="s">
        <v>28</v>
      </c>
      <c r="C29" s="19"/>
      <c r="D29" s="19"/>
      <c r="E29" s="19"/>
      <c r="F29" s="20">
        <f t="shared" si="0"/>
        <v>0</v>
      </c>
      <c r="G29" s="21">
        <f t="shared" si="1"/>
        <v>0</v>
      </c>
    </row>
    <row r="30" spans="2:7" x14ac:dyDescent="0.2">
      <c r="B30" s="1" t="s">
        <v>29</v>
      </c>
      <c r="C30" s="19"/>
      <c r="D30" s="19"/>
      <c r="E30" s="19"/>
      <c r="F30" s="20">
        <f t="shared" si="0"/>
        <v>0</v>
      </c>
      <c r="G30" s="21">
        <f t="shared" si="1"/>
        <v>0</v>
      </c>
    </row>
    <row r="31" spans="2:7" x14ac:dyDescent="0.2">
      <c r="B31" s="1" t="s">
        <v>30</v>
      </c>
      <c r="C31" s="52"/>
      <c r="D31" s="52"/>
      <c r="E31" s="52"/>
      <c r="F31" s="20">
        <f t="shared" si="0"/>
        <v>0</v>
      </c>
      <c r="G31" s="21">
        <f t="shared" si="1"/>
        <v>0</v>
      </c>
    </row>
    <row r="32" spans="2:7" x14ac:dyDescent="0.2">
      <c r="B32" s="10"/>
      <c r="C32" s="25"/>
      <c r="D32" s="25"/>
      <c r="E32" s="25"/>
      <c r="F32" s="26"/>
      <c r="G32" s="27"/>
    </row>
    <row r="33" spans="2:7" x14ac:dyDescent="0.2">
      <c r="B33" s="23" t="s">
        <v>31</v>
      </c>
      <c r="C33" s="22">
        <f>SUM(C15:C21:C25:C32)</f>
        <v>0</v>
      </c>
      <c r="D33" s="22">
        <f>SUM(D15:D21:D25:D32)</f>
        <v>0</v>
      </c>
      <c r="E33" s="22">
        <f>SUM(E15:E21:E25:E32)</f>
        <v>0</v>
      </c>
      <c r="F33" s="29"/>
      <c r="G33" s="21">
        <f>IF(D33&gt;0,SUM(F33/D33),0)</f>
        <v>0</v>
      </c>
    </row>
    <row r="34" spans="2:7" x14ac:dyDescent="0.2">
      <c r="B34" s="5"/>
      <c r="C34" s="30"/>
      <c r="F34" s="31"/>
      <c r="G34" s="27"/>
    </row>
    <row r="35" spans="2:7" x14ac:dyDescent="0.2">
      <c r="B35" s="5" t="s">
        <v>32</v>
      </c>
      <c r="C35" s="32"/>
      <c r="F35" s="33"/>
      <c r="G35" s="34"/>
    </row>
    <row r="36" spans="2:7" x14ac:dyDescent="0.2">
      <c r="B36" s="1" t="s">
        <v>33</v>
      </c>
      <c r="C36" s="53"/>
      <c r="D36" s="53"/>
      <c r="E36" s="53"/>
      <c r="F36" s="24">
        <f t="shared" ref="F36:F57" si="2">+E36-D36</f>
        <v>0</v>
      </c>
      <c r="G36" s="21">
        <f t="shared" ref="G36:G57" si="3">IF(D36&gt;0,SUM(F36/D36),0)</f>
        <v>0</v>
      </c>
    </row>
    <row r="37" spans="2:7" x14ac:dyDescent="0.2">
      <c r="B37" s="1" t="s">
        <v>66</v>
      </c>
      <c r="C37" s="53"/>
      <c r="D37" s="53"/>
      <c r="E37" s="53"/>
      <c r="F37" s="24">
        <f t="shared" ref="F37:F46" si="4">+E37-D37</f>
        <v>0</v>
      </c>
      <c r="G37" s="21">
        <f t="shared" ref="G37:G46" si="5">IF(D37&gt;0,SUM(F37/D37),0)</f>
        <v>0</v>
      </c>
    </row>
    <row r="38" spans="2:7" x14ac:dyDescent="0.2">
      <c r="B38" s="1" t="s">
        <v>34</v>
      </c>
      <c r="C38" s="53"/>
      <c r="D38" s="53"/>
      <c r="E38" s="53"/>
      <c r="F38" s="24">
        <f t="shared" si="4"/>
        <v>0</v>
      </c>
      <c r="G38" s="21">
        <f t="shared" si="5"/>
        <v>0</v>
      </c>
    </row>
    <row r="39" spans="2:7" x14ac:dyDescent="0.2">
      <c r="B39" s="1" t="s">
        <v>35</v>
      </c>
      <c r="C39" s="53"/>
      <c r="D39" s="53"/>
      <c r="E39" s="53"/>
      <c r="F39" s="24">
        <f t="shared" si="4"/>
        <v>0</v>
      </c>
      <c r="G39" s="21">
        <f t="shared" si="5"/>
        <v>0</v>
      </c>
    </row>
    <row r="40" spans="2:7" x14ac:dyDescent="0.2">
      <c r="B40" s="35" t="s">
        <v>36</v>
      </c>
      <c r="C40" s="54"/>
      <c r="D40" s="54"/>
      <c r="E40" s="54"/>
      <c r="F40" s="24">
        <f t="shared" si="4"/>
        <v>0</v>
      </c>
      <c r="G40" s="21">
        <f t="shared" si="5"/>
        <v>0</v>
      </c>
    </row>
    <row r="41" spans="2:7" x14ac:dyDescent="0.2">
      <c r="B41" s="1" t="s">
        <v>37</v>
      </c>
      <c r="C41" s="53"/>
      <c r="D41" s="53"/>
      <c r="E41" s="53"/>
      <c r="F41" s="24">
        <f t="shared" si="4"/>
        <v>0</v>
      </c>
      <c r="G41" s="21">
        <f t="shared" si="5"/>
        <v>0</v>
      </c>
    </row>
    <row r="42" spans="2:7" x14ac:dyDescent="0.2">
      <c r="B42" s="1" t="s">
        <v>38</v>
      </c>
      <c r="C42" s="53"/>
      <c r="D42" s="53"/>
      <c r="E42" s="53"/>
      <c r="F42" s="24">
        <f t="shared" si="4"/>
        <v>0</v>
      </c>
      <c r="G42" s="21">
        <f t="shared" si="5"/>
        <v>0</v>
      </c>
    </row>
    <row r="43" spans="2:7" x14ac:dyDescent="0.2">
      <c r="B43" s="1" t="s">
        <v>39</v>
      </c>
      <c r="C43" s="53"/>
      <c r="D43" s="53"/>
      <c r="E43" s="53"/>
      <c r="F43" s="24">
        <f t="shared" si="4"/>
        <v>0</v>
      </c>
      <c r="G43" s="21">
        <f t="shared" si="5"/>
        <v>0</v>
      </c>
    </row>
    <row r="44" spans="2:7" ht="14.25" customHeight="1" x14ac:dyDescent="0.2">
      <c r="B44" s="35" t="s">
        <v>40</v>
      </c>
      <c r="C44" s="54"/>
      <c r="D44" s="54"/>
      <c r="E44" s="54"/>
      <c r="F44" s="24">
        <f t="shared" si="4"/>
        <v>0</v>
      </c>
      <c r="G44" s="21">
        <f t="shared" si="5"/>
        <v>0</v>
      </c>
    </row>
    <row r="45" spans="2:7" x14ac:dyDescent="0.2">
      <c r="B45" s="1" t="s">
        <v>41</v>
      </c>
      <c r="C45" s="53"/>
      <c r="D45" s="53"/>
      <c r="E45" s="53"/>
      <c r="F45" s="24">
        <f t="shared" si="4"/>
        <v>0</v>
      </c>
      <c r="G45" s="21">
        <f t="shared" si="5"/>
        <v>0</v>
      </c>
    </row>
    <row r="46" spans="2:7" x14ac:dyDescent="0.2">
      <c r="B46" s="1" t="s">
        <v>42</v>
      </c>
      <c r="C46" s="53"/>
      <c r="D46" s="53"/>
      <c r="E46" s="53"/>
      <c r="F46" s="24">
        <f t="shared" si="4"/>
        <v>0</v>
      </c>
      <c r="G46" s="21">
        <f t="shared" si="5"/>
        <v>0</v>
      </c>
    </row>
    <row r="47" spans="2:7" x14ac:dyDescent="0.2">
      <c r="B47" s="1" t="s">
        <v>43</v>
      </c>
      <c r="C47" s="28"/>
      <c r="D47" s="28"/>
      <c r="E47" s="28"/>
      <c r="F47" s="24">
        <f t="shared" si="2"/>
        <v>0</v>
      </c>
      <c r="G47" s="21">
        <f t="shared" si="3"/>
        <v>0</v>
      </c>
    </row>
    <row r="48" spans="2:7" x14ac:dyDescent="0.2">
      <c r="B48" s="1" t="s">
        <v>44</v>
      </c>
      <c r="C48" s="28"/>
      <c r="D48" s="28"/>
      <c r="E48" s="28"/>
      <c r="F48" s="24">
        <f t="shared" si="2"/>
        <v>0</v>
      </c>
      <c r="G48" s="21">
        <f t="shared" si="3"/>
        <v>0</v>
      </c>
    </row>
    <row r="49" spans="2:7" x14ac:dyDescent="0.2">
      <c r="B49" s="1" t="s">
        <v>45</v>
      </c>
      <c r="C49" s="28"/>
      <c r="D49" s="28"/>
      <c r="E49" s="28"/>
      <c r="F49" s="24">
        <f t="shared" si="2"/>
        <v>0</v>
      </c>
      <c r="G49" s="21">
        <f t="shared" si="3"/>
        <v>0</v>
      </c>
    </row>
    <row r="50" spans="2:7" x14ac:dyDescent="0.2">
      <c r="B50" s="1" t="s">
        <v>46</v>
      </c>
      <c r="C50" s="28"/>
      <c r="D50" s="28"/>
      <c r="E50" s="28"/>
      <c r="F50" s="24">
        <f t="shared" si="2"/>
        <v>0</v>
      </c>
      <c r="G50" s="21">
        <f t="shared" si="3"/>
        <v>0</v>
      </c>
    </row>
    <row r="51" spans="2:7" x14ac:dyDescent="0.2">
      <c r="B51" s="1" t="s">
        <v>47</v>
      </c>
      <c r="C51" s="28"/>
      <c r="D51" s="28"/>
      <c r="E51" s="28"/>
      <c r="F51" s="24">
        <f t="shared" si="2"/>
        <v>0</v>
      </c>
      <c r="G51" s="21">
        <f t="shared" si="3"/>
        <v>0</v>
      </c>
    </row>
    <row r="52" spans="2:7" x14ac:dyDescent="0.2">
      <c r="B52" s="1" t="s">
        <v>48</v>
      </c>
      <c r="C52" s="28"/>
      <c r="D52" s="28"/>
      <c r="E52" s="28"/>
      <c r="F52" s="24">
        <f t="shared" si="2"/>
        <v>0</v>
      </c>
      <c r="G52" s="21">
        <f t="shared" si="3"/>
        <v>0</v>
      </c>
    </row>
    <row r="53" spans="2:7" x14ac:dyDescent="0.2">
      <c r="B53" s="1" t="s">
        <v>49</v>
      </c>
      <c r="C53" s="28"/>
      <c r="D53" s="28"/>
      <c r="E53" s="28"/>
      <c r="F53" s="24">
        <f t="shared" si="2"/>
        <v>0</v>
      </c>
      <c r="G53" s="21">
        <f t="shared" si="3"/>
        <v>0</v>
      </c>
    </row>
    <row r="54" spans="2:7" x14ac:dyDescent="0.2">
      <c r="B54" s="1" t="s">
        <v>50</v>
      </c>
      <c r="C54" s="28"/>
      <c r="D54" s="28"/>
      <c r="E54" s="28"/>
      <c r="F54" s="24">
        <f t="shared" si="2"/>
        <v>0</v>
      </c>
      <c r="G54" s="21">
        <f t="shared" si="3"/>
        <v>0</v>
      </c>
    </row>
    <row r="55" spans="2:7" x14ac:dyDescent="0.2">
      <c r="B55" s="1" t="s">
        <v>51</v>
      </c>
      <c r="C55" s="28"/>
      <c r="D55" s="28"/>
      <c r="E55" s="28"/>
      <c r="F55" s="24">
        <f t="shared" si="2"/>
        <v>0</v>
      </c>
      <c r="G55" s="21">
        <f t="shared" si="3"/>
        <v>0</v>
      </c>
    </row>
    <row r="56" spans="2:7" x14ac:dyDescent="0.2">
      <c r="B56" s="1" t="s">
        <v>52</v>
      </c>
      <c r="C56" s="28"/>
      <c r="D56" s="28"/>
      <c r="E56" s="28"/>
      <c r="F56" s="24">
        <f t="shared" si="2"/>
        <v>0</v>
      </c>
      <c r="G56" s="21">
        <f t="shared" si="3"/>
        <v>0</v>
      </c>
    </row>
    <row r="57" spans="2:7" x14ac:dyDescent="0.2">
      <c r="B57" s="1" t="s">
        <v>53</v>
      </c>
      <c r="C57" s="28"/>
      <c r="D57" s="28"/>
      <c r="E57" s="28"/>
      <c r="F57" s="24">
        <f t="shared" si="2"/>
        <v>0</v>
      </c>
      <c r="G57" s="21">
        <f t="shared" si="3"/>
        <v>0</v>
      </c>
    </row>
    <row r="58" spans="2:7" x14ac:dyDescent="0.2">
      <c r="C58" s="36"/>
      <c r="F58" s="37"/>
      <c r="G58" s="38"/>
    </row>
    <row r="59" spans="2:7" x14ac:dyDescent="0.2">
      <c r="B59" s="39" t="s">
        <v>54</v>
      </c>
      <c r="C59" s="40">
        <f>SUM(C36:C57)</f>
        <v>0</v>
      </c>
      <c r="D59" s="40">
        <f>SUM(D36:D57)</f>
        <v>0</v>
      </c>
      <c r="E59" s="40">
        <f>SUM(E36:E57)</f>
        <v>0</v>
      </c>
      <c r="F59" s="24">
        <f>+E59-D59</f>
        <v>0</v>
      </c>
      <c r="G59" s="21">
        <f>IF(F59&gt;0,SUM(F59/D59),0)</f>
        <v>0</v>
      </c>
    </row>
    <row r="60" spans="2:7" ht="16.5" customHeight="1" x14ac:dyDescent="0.2">
      <c r="B60" s="41" t="s">
        <v>55</v>
      </c>
      <c r="C60" s="42">
        <f>C33-C59</f>
        <v>0</v>
      </c>
      <c r="D60" s="42">
        <f>D33-D59</f>
        <v>0</v>
      </c>
      <c r="E60" s="42">
        <f>E33-E59</f>
        <v>0</v>
      </c>
      <c r="F60" s="24">
        <f>+E60-D60</f>
        <v>0</v>
      </c>
      <c r="G60" s="21">
        <f>IF(D60&gt;0,SUM(F60/D60),0)</f>
        <v>0</v>
      </c>
    </row>
    <row r="61" spans="2:7" x14ac:dyDescent="0.2">
      <c r="B61" s="43" t="s">
        <v>56</v>
      </c>
      <c r="C61" s="44"/>
      <c r="D61" s="44"/>
      <c r="E61" s="44"/>
      <c r="F61" s="31"/>
      <c r="G61" s="45"/>
    </row>
    <row r="62" spans="2:7" x14ac:dyDescent="0.2">
      <c r="B62" s="1" t="s">
        <v>57</v>
      </c>
      <c r="C62" s="28"/>
      <c r="D62" s="28"/>
      <c r="E62" s="28"/>
      <c r="F62" s="24">
        <f>+E62-D62</f>
        <v>0</v>
      </c>
      <c r="G62" s="21">
        <f>IF(D62&gt;0,SUM(F62/D62),0)</f>
        <v>0</v>
      </c>
    </row>
    <row r="63" spans="2:7" x14ac:dyDescent="0.2">
      <c r="B63" s="1" t="s">
        <v>58</v>
      </c>
      <c r="C63" s="28"/>
      <c r="D63" s="28"/>
      <c r="E63" s="28"/>
      <c r="F63" s="24">
        <f>+E63-D63</f>
        <v>0</v>
      </c>
      <c r="G63" s="21">
        <f>IF(D63&gt;0,SUM(F63/D63),0)</f>
        <v>0</v>
      </c>
    </row>
    <row r="64" spans="2:7" x14ac:dyDescent="0.2">
      <c r="B64" s="1" t="s">
        <v>59</v>
      </c>
      <c r="C64" s="28"/>
      <c r="D64" s="28"/>
      <c r="E64" s="28"/>
      <c r="F64" s="24">
        <f>+E64-D64</f>
        <v>0</v>
      </c>
      <c r="G64" s="21">
        <f>IF(D64&gt;0,SUM(F64/D64),0)</f>
        <v>0</v>
      </c>
    </row>
    <row r="65" spans="2:7" x14ac:dyDescent="0.2">
      <c r="B65" s="1" t="s">
        <v>60</v>
      </c>
      <c r="C65" s="28"/>
      <c r="D65" s="28"/>
      <c r="E65" s="28"/>
      <c r="F65" s="24">
        <f>+E65-D65</f>
        <v>0</v>
      </c>
      <c r="G65" s="21">
        <f>IF(D65&gt;0,SUM(F65/D65),0)</f>
        <v>0</v>
      </c>
    </row>
    <row r="66" spans="2:7" x14ac:dyDescent="0.2">
      <c r="C66" s="51"/>
      <c r="D66" s="51"/>
      <c r="E66" s="51"/>
      <c r="F66" s="25"/>
      <c r="G66" s="38"/>
    </row>
    <row r="67" spans="2:7" x14ac:dyDescent="0.2">
      <c r="B67" s="5"/>
      <c r="C67"/>
      <c r="D67"/>
      <c r="E67"/>
      <c r="F67"/>
      <c r="G67"/>
    </row>
    <row r="68" spans="2:7" x14ac:dyDescent="0.2">
      <c r="G68" s="46"/>
    </row>
    <row r="70" spans="2:7" x14ac:dyDescent="0.2">
      <c r="C70" s="2"/>
      <c r="D70" s="2"/>
      <c r="E70" s="2"/>
      <c r="G70" s="47"/>
    </row>
  </sheetData>
  <mergeCells count="3">
    <mergeCell ref="B8:G8"/>
    <mergeCell ref="B5:G5"/>
    <mergeCell ref="B6:G7"/>
  </mergeCells>
  <phoneticPr fontId="0" type="noConversion"/>
  <dataValidations disablePrompts="1" xWindow="538" yWindow="608" count="8">
    <dataValidation allowBlank="1" showErrorMessage="1" promptTitle="Total Revenue" prompt="This amount is taken from the Summary Sheet._x000a_" sqref="C33:E33" xr:uid="{00000000-0002-0000-0000-000000000000}"/>
    <dataValidation allowBlank="1" showErrorMessage="1" promptTitle="Total Expenses" prompt="This amount is taken from the Summary Sheet." sqref="C59:E59" xr:uid="{00000000-0002-0000-0000-000001000000}"/>
    <dataValidation allowBlank="1" showInputMessage="1" showErrorMessage="1" promptTitle="Totals and Subtotals" prompt="Please note that the Subtotals and Totals (the gray shaded areas) will be automatically calculated for you.  " sqref="F59:G60 F62:G66" xr:uid="{00000000-0002-0000-0000-000002000000}"/>
    <dataValidation allowBlank="1" showInputMessage="1" showErrorMessage="1" promptTitle="Totals and Subtotals" prompt="Please note that the Totals and Subtotals (the gray shaded areas) will be automatically calculated for you." sqref="F36:G57" xr:uid="{00000000-0002-0000-0000-000003000000}"/>
    <dataValidation allowBlank="1" showInputMessage="1" showErrorMessage="1" promptTitle="Totals and Subtotals" prompt="Please note the Totals and Subtotals (the gray shaded areas) will be automatically calculated for you.  " sqref="F33:G33 F15:G31" xr:uid="{00000000-0002-0000-0000-000004000000}"/>
    <dataValidation type="whole" allowBlank="1" showInputMessage="1" showErrorMessage="1" sqref="C22:E31 C15:E20" xr:uid="{00000000-0002-0000-0000-000005000000}">
      <formula1>0</formula1>
      <formula2>100000000</formula2>
    </dataValidation>
    <dataValidation allowBlank="1" showInputMessage="1" showErrorMessage="1" promptTitle="Government Funds" prompt="This amount is a total of the Federal, State and Local funds.  " sqref="C21:E21" xr:uid="{00000000-0002-0000-0000-000006000000}"/>
    <dataValidation allowBlank="1" showInputMessage="1" showErrorMessage="1" promptTitle="Date" prompt="Please enter a date using the dd/mm/yy format (i.e., 05/01/04)." sqref="C13:E13" xr:uid="{00000000-0002-0000-0000-000007000000}"/>
  </dataValidations>
  <pageMargins left="0.5" right="0.5" top="0.5" bottom="0.5" header="0.25" footer="0.5"/>
  <pageSetup scale="61" orientation="portrait" r:id="rId1"/>
  <headerFooter alignWithMargins="0">
    <oddHeader>&amp;L&amp;"Tahoma,Regular"&amp;11Emergency Food &amp; Shelter Program
Miami Dade County
Jurisdiction# 159400
Phase 42&amp;R&amp;"Tahoma,Regular"Agency Budget</oddHeader>
    <oddFooter>&amp;R&amp;"Tahoma,Regular"&amp;8Page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B1:J73"/>
  <sheetViews>
    <sheetView showGridLines="0" tabSelected="1" view="pageLayout" zoomScaleNormal="80" zoomScaleSheetLayoutView="80" workbookViewId="0">
      <selection activeCell="E9" sqref="E9:J9"/>
    </sheetView>
  </sheetViews>
  <sheetFormatPr defaultColWidth="9.140625" defaultRowHeight="12.75" x14ac:dyDescent="0.2"/>
  <cols>
    <col min="1" max="1" width="9.140625" style="1"/>
    <col min="2" max="3" width="9.140625" style="1" hidden="1" customWidth="1"/>
    <col min="4" max="4" width="3.5703125" style="1" hidden="1" customWidth="1"/>
    <col min="5" max="5" width="46.140625" style="1" customWidth="1"/>
    <col min="6" max="10" width="20.7109375" style="1" customWidth="1"/>
    <col min="11" max="16384" width="9.140625" style="1"/>
  </cols>
  <sheetData>
    <row r="1" spans="2:10" x14ac:dyDescent="0.2">
      <c r="F1" s="57" t="s">
        <v>0</v>
      </c>
      <c r="G1" s="56"/>
      <c r="H1" s="58"/>
    </row>
    <row r="2" spans="2:10" x14ac:dyDescent="0.2">
      <c r="B2" s="1" t="s">
        <v>8</v>
      </c>
      <c r="C2" s="1">
        <v>145</v>
      </c>
      <c r="D2" s="67"/>
      <c r="E2" s="67"/>
      <c r="F2" s="66"/>
      <c r="G2" s="66"/>
      <c r="I2" s="3"/>
    </row>
    <row r="3" spans="2:10" x14ac:dyDescent="0.2">
      <c r="B3" s="1" t="s">
        <v>9</v>
      </c>
      <c r="C3" s="1">
        <v>8</v>
      </c>
    </row>
    <row r="4" spans="2:10" ht="12.75" customHeight="1" x14ac:dyDescent="0.35">
      <c r="B4" s="1" t="s">
        <v>63</v>
      </c>
      <c r="C4" s="1" t="s">
        <v>64</v>
      </c>
      <c r="E4" s="68"/>
      <c r="F4" s="69"/>
      <c r="G4" s="69"/>
      <c r="H4" s="69"/>
      <c r="I4" s="69"/>
      <c r="J4" s="69"/>
    </row>
    <row r="5" spans="2:10" ht="12.75" customHeight="1" x14ac:dyDescent="0.35">
      <c r="E5" s="4"/>
      <c r="F5" s="4"/>
      <c r="G5" s="4"/>
      <c r="H5" s="4"/>
      <c r="I5" s="4"/>
      <c r="J5" s="4"/>
    </row>
    <row r="6" spans="2:10" ht="14.25" x14ac:dyDescent="0.2">
      <c r="E6" s="64" t="s">
        <v>1</v>
      </c>
      <c r="F6" s="64"/>
      <c r="G6" s="64"/>
      <c r="H6" s="64"/>
      <c r="I6" s="64"/>
      <c r="J6" s="64"/>
    </row>
    <row r="7" spans="2:10" ht="15" customHeight="1" x14ac:dyDescent="0.2">
      <c r="E7" s="65" t="s">
        <v>73</v>
      </c>
      <c r="F7" s="65"/>
      <c r="G7" s="65"/>
      <c r="H7" s="65"/>
      <c r="I7" s="65"/>
      <c r="J7" s="65"/>
    </row>
    <row r="8" spans="2:10" ht="27" customHeight="1" x14ac:dyDescent="0.2">
      <c r="E8" s="65"/>
      <c r="F8" s="65"/>
      <c r="G8" s="65"/>
      <c r="H8" s="65"/>
      <c r="I8" s="65"/>
      <c r="J8" s="65"/>
    </row>
    <row r="9" spans="2:10" x14ac:dyDescent="0.2">
      <c r="E9" s="62"/>
      <c r="F9" s="62"/>
      <c r="G9" s="62"/>
      <c r="H9" s="62"/>
      <c r="I9" s="62"/>
      <c r="J9" s="62"/>
    </row>
    <row r="10" spans="2:10" ht="12" customHeight="1" x14ac:dyDescent="0.2">
      <c r="E10" s="5"/>
      <c r="F10" s="5"/>
      <c r="G10" s="5"/>
      <c r="H10" s="5"/>
      <c r="I10" s="5"/>
      <c r="J10" s="5"/>
    </row>
    <row r="11" spans="2:10" x14ac:dyDescent="0.2">
      <c r="F11" s="6">
        <v>3</v>
      </c>
      <c r="G11" s="6">
        <f>+F11+1</f>
        <v>4</v>
      </c>
      <c r="H11" s="6">
        <f>+G11+1</f>
        <v>5</v>
      </c>
      <c r="I11" s="6">
        <f>+H11+1</f>
        <v>6</v>
      </c>
      <c r="J11" s="6">
        <f>+I11+1</f>
        <v>7</v>
      </c>
    </row>
    <row r="12" spans="2:10" x14ac:dyDescent="0.2">
      <c r="E12" s="5"/>
      <c r="F12" s="7" t="s">
        <v>68</v>
      </c>
      <c r="G12" s="7" t="s">
        <v>70</v>
      </c>
      <c r="H12" s="7" t="s">
        <v>71</v>
      </c>
      <c r="I12" s="8" t="s">
        <v>2</v>
      </c>
      <c r="J12" s="9" t="s">
        <v>2</v>
      </c>
    </row>
    <row r="13" spans="2:10" x14ac:dyDescent="0.2">
      <c r="E13" s="10" t="s">
        <v>3</v>
      </c>
      <c r="F13" s="55" t="s">
        <v>69</v>
      </c>
      <c r="G13" s="55" t="s">
        <v>69</v>
      </c>
      <c r="H13" s="55" t="s">
        <v>69</v>
      </c>
      <c r="I13" s="11" t="s">
        <v>4</v>
      </c>
      <c r="J13" s="12" t="s">
        <v>5</v>
      </c>
    </row>
    <row r="14" spans="2:10" x14ac:dyDescent="0.2">
      <c r="B14" s="1" t="s">
        <v>63</v>
      </c>
      <c r="C14" s="1" t="s">
        <v>8</v>
      </c>
      <c r="D14" s="1" t="s">
        <v>9</v>
      </c>
      <c r="E14" s="13"/>
      <c r="F14" s="14"/>
      <c r="G14" s="14"/>
      <c r="H14" s="15"/>
      <c r="I14" s="16" t="s">
        <v>6</v>
      </c>
      <c r="J14" s="17" t="s">
        <v>7</v>
      </c>
    </row>
    <row r="15" spans="2:10" ht="12.75" hidden="1" customHeight="1" x14ac:dyDescent="0.2">
      <c r="C15" s="1" t="s">
        <v>8</v>
      </c>
      <c r="D15" s="1" t="s">
        <v>9</v>
      </c>
      <c r="E15" s="1" t="s">
        <v>10</v>
      </c>
      <c r="F15" s="18" t="s">
        <v>11</v>
      </c>
      <c r="G15" s="18" t="s">
        <v>12</v>
      </c>
      <c r="H15" s="18" t="s">
        <v>13</v>
      </c>
      <c r="I15" s="16"/>
      <c r="J15" s="17"/>
    </row>
    <row r="16" spans="2:10" x14ac:dyDescent="0.2">
      <c r="B16" s="1" t="str">
        <f>$C$4</f>
        <v>uwrf2004</v>
      </c>
      <c r="C16" s="1">
        <f>$C$2</f>
        <v>145</v>
      </c>
      <c r="D16" s="1">
        <f>$C$3</f>
        <v>8</v>
      </c>
      <c r="E16" s="1" t="s">
        <v>14</v>
      </c>
      <c r="F16" s="60"/>
      <c r="G16" s="19"/>
      <c r="H16" s="19"/>
      <c r="I16" s="20">
        <f t="shared" ref="I16:I32" si="0">+H16-G16</f>
        <v>0</v>
      </c>
      <c r="J16" s="21">
        <f t="shared" ref="J16:J32" si="1">IF(G16&gt;0,SUM(I16/G16),0)</f>
        <v>0</v>
      </c>
    </row>
    <row r="17" spans="2:10" x14ac:dyDescent="0.2">
      <c r="B17" s="1" t="str">
        <f t="shared" ref="B17:B70" si="2">$C$4</f>
        <v>uwrf2004</v>
      </c>
      <c r="C17" s="1">
        <f t="shared" ref="C17:C70" si="3">$C$2</f>
        <v>145</v>
      </c>
      <c r="D17" s="1">
        <f t="shared" ref="D17:D70" si="4">$C$3</f>
        <v>8</v>
      </c>
      <c r="E17" s="1" t="s">
        <v>15</v>
      </c>
      <c r="F17" s="60"/>
      <c r="G17" s="19"/>
      <c r="H17" s="19"/>
      <c r="I17" s="20">
        <f t="shared" si="0"/>
        <v>0</v>
      </c>
      <c r="J17" s="21">
        <f t="shared" si="1"/>
        <v>0</v>
      </c>
    </row>
    <row r="18" spans="2:10" x14ac:dyDescent="0.2">
      <c r="B18" s="1" t="str">
        <f t="shared" si="2"/>
        <v>uwrf2004</v>
      </c>
      <c r="C18" s="1">
        <f t="shared" si="3"/>
        <v>145</v>
      </c>
      <c r="D18" s="1">
        <f t="shared" si="4"/>
        <v>8</v>
      </c>
      <c r="E18" s="1" t="s">
        <v>16</v>
      </c>
      <c r="F18" s="60"/>
      <c r="G18" s="52"/>
      <c r="H18" s="52"/>
      <c r="I18" s="20">
        <f t="shared" si="0"/>
        <v>0</v>
      </c>
      <c r="J18" s="21">
        <f t="shared" si="1"/>
        <v>0</v>
      </c>
    </row>
    <row r="19" spans="2:10" x14ac:dyDescent="0.2">
      <c r="B19" s="1" t="str">
        <f t="shared" si="2"/>
        <v>uwrf2004</v>
      </c>
      <c r="C19" s="1">
        <f t="shared" si="3"/>
        <v>145</v>
      </c>
      <c r="D19" s="1">
        <f t="shared" si="4"/>
        <v>8</v>
      </c>
      <c r="E19" s="1" t="s">
        <v>17</v>
      </c>
      <c r="F19" s="60"/>
      <c r="G19" s="52"/>
      <c r="H19" s="52"/>
      <c r="I19" s="20">
        <f t="shared" si="0"/>
        <v>0</v>
      </c>
      <c r="J19" s="21">
        <f t="shared" si="1"/>
        <v>0</v>
      </c>
    </row>
    <row r="20" spans="2:10" x14ac:dyDescent="0.2">
      <c r="B20" s="1" t="str">
        <f t="shared" si="2"/>
        <v>uwrf2004</v>
      </c>
      <c r="C20" s="1">
        <f t="shared" si="3"/>
        <v>145</v>
      </c>
      <c r="D20" s="1">
        <f t="shared" si="4"/>
        <v>8</v>
      </c>
      <c r="E20" s="1" t="s">
        <v>18</v>
      </c>
      <c r="F20" s="60"/>
      <c r="G20" s="19"/>
      <c r="H20" s="19"/>
      <c r="I20" s="20">
        <f t="shared" si="0"/>
        <v>0</v>
      </c>
      <c r="J20" s="21">
        <f t="shared" si="1"/>
        <v>0</v>
      </c>
    </row>
    <row r="21" spans="2:10" x14ac:dyDescent="0.2">
      <c r="B21" s="1" t="str">
        <f t="shared" si="2"/>
        <v>uwrf2004</v>
      </c>
      <c r="C21" s="1">
        <f t="shared" si="3"/>
        <v>145</v>
      </c>
      <c r="D21" s="1">
        <f t="shared" si="4"/>
        <v>8</v>
      </c>
      <c r="E21" s="1" t="s">
        <v>19</v>
      </c>
      <c r="F21" s="60"/>
      <c r="G21" s="19"/>
      <c r="H21" s="19"/>
      <c r="I21" s="20">
        <f t="shared" si="0"/>
        <v>0</v>
      </c>
      <c r="J21" s="21">
        <f t="shared" si="1"/>
        <v>0</v>
      </c>
    </row>
    <row r="22" spans="2:10" x14ac:dyDescent="0.2">
      <c r="B22" s="1" t="str">
        <f t="shared" si="2"/>
        <v>uwrf2004</v>
      </c>
      <c r="C22" s="1">
        <f t="shared" si="3"/>
        <v>145</v>
      </c>
      <c r="D22" s="1">
        <f t="shared" si="4"/>
        <v>8</v>
      </c>
      <c r="E22" s="5" t="s">
        <v>20</v>
      </c>
      <c r="F22" s="22">
        <f>SUM(F23:F25)</f>
        <v>0</v>
      </c>
      <c r="G22" s="22">
        <f>SUM(G23:G25)</f>
        <v>0</v>
      </c>
      <c r="H22" s="22">
        <f>SUM(H23:H25)</f>
        <v>0</v>
      </c>
      <c r="I22" s="20">
        <f t="shared" si="0"/>
        <v>0</v>
      </c>
      <c r="J22" s="21">
        <f t="shared" si="1"/>
        <v>0</v>
      </c>
    </row>
    <row r="23" spans="2:10" x14ac:dyDescent="0.2">
      <c r="B23" s="1" t="str">
        <f t="shared" si="2"/>
        <v>uwrf2004</v>
      </c>
      <c r="C23" s="1">
        <f t="shared" si="3"/>
        <v>145</v>
      </c>
      <c r="D23" s="1">
        <f t="shared" si="4"/>
        <v>8</v>
      </c>
      <c r="E23" s="1" t="s">
        <v>21</v>
      </c>
      <c r="F23" s="60"/>
      <c r="G23" s="19"/>
      <c r="H23" s="19"/>
      <c r="I23" s="20">
        <f t="shared" si="0"/>
        <v>0</v>
      </c>
      <c r="J23" s="21">
        <f t="shared" si="1"/>
        <v>0</v>
      </c>
    </row>
    <row r="24" spans="2:10" x14ac:dyDescent="0.2">
      <c r="B24" s="1" t="str">
        <f t="shared" si="2"/>
        <v>uwrf2004</v>
      </c>
      <c r="C24" s="1">
        <f t="shared" si="3"/>
        <v>145</v>
      </c>
      <c r="D24" s="1">
        <f t="shared" si="4"/>
        <v>8</v>
      </c>
      <c r="E24" s="1" t="s">
        <v>22</v>
      </c>
      <c r="F24" s="60"/>
      <c r="G24" s="52"/>
      <c r="H24" s="52"/>
      <c r="I24" s="20">
        <f t="shared" si="0"/>
        <v>0</v>
      </c>
      <c r="J24" s="21">
        <f t="shared" si="1"/>
        <v>0</v>
      </c>
    </row>
    <row r="25" spans="2:10" x14ac:dyDescent="0.2">
      <c r="B25" s="1" t="str">
        <f t="shared" si="2"/>
        <v>uwrf2004</v>
      </c>
      <c r="C25" s="1">
        <f t="shared" si="3"/>
        <v>145</v>
      </c>
      <c r="D25" s="1">
        <f t="shared" si="4"/>
        <v>8</v>
      </c>
      <c r="E25" s="1" t="s">
        <v>23</v>
      </c>
      <c r="F25" s="60"/>
      <c r="G25" s="19"/>
      <c r="H25" s="19"/>
      <c r="I25" s="20">
        <f t="shared" si="0"/>
        <v>0</v>
      </c>
      <c r="J25" s="21">
        <f t="shared" si="1"/>
        <v>0</v>
      </c>
    </row>
    <row r="26" spans="2:10" x14ac:dyDescent="0.2">
      <c r="B26" s="1" t="str">
        <f t="shared" si="2"/>
        <v>uwrf2004</v>
      </c>
      <c r="C26" s="1">
        <f t="shared" si="3"/>
        <v>145</v>
      </c>
      <c r="D26" s="1">
        <f t="shared" si="4"/>
        <v>8</v>
      </c>
      <c r="E26" s="1" t="s">
        <v>24</v>
      </c>
      <c r="F26" s="60"/>
      <c r="G26" s="19"/>
      <c r="H26" s="19"/>
      <c r="I26" s="20">
        <f t="shared" si="0"/>
        <v>0</v>
      </c>
      <c r="J26" s="21">
        <f t="shared" si="1"/>
        <v>0</v>
      </c>
    </row>
    <row r="27" spans="2:10" x14ac:dyDescent="0.2">
      <c r="B27" s="1" t="str">
        <f t="shared" si="2"/>
        <v>uwrf2004</v>
      </c>
      <c r="C27" s="1">
        <f t="shared" si="3"/>
        <v>145</v>
      </c>
      <c r="D27" s="1">
        <f t="shared" si="4"/>
        <v>8</v>
      </c>
      <c r="E27" s="1" t="s">
        <v>25</v>
      </c>
      <c r="F27" s="60"/>
      <c r="G27" s="19"/>
      <c r="H27" s="19"/>
      <c r="I27" s="20">
        <f t="shared" si="0"/>
        <v>0</v>
      </c>
      <c r="J27" s="21">
        <f t="shared" si="1"/>
        <v>0</v>
      </c>
    </row>
    <row r="28" spans="2:10" x14ac:dyDescent="0.2">
      <c r="B28" s="1" t="str">
        <f t="shared" si="2"/>
        <v>uwrf2004</v>
      </c>
      <c r="C28" s="1">
        <f t="shared" si="3"/>
        <v>145</v>
      </c>
      <c r="D28" s="1">
        <f t="shared" si="4"/>
        <v>8</v>
      </c>
      <c r="E28" s="1" t="s">
        <v>26</v>
      </c>
      <c r="F28" s="60"/>
      <c r="G28" s="19"/>
      <c r="H28" s="19"/>
      <c r="I28" s="20">
        <f t="shared" si="0"/>
        <v>0</v>
      </c>
      <c r="J28" s="21">
        <f t="shared" si="1"/>
        <v>0</v>
      </c>
    </row>
    <row r="29" spans="2:10" x14ac:dyDescent="0.2">
      <c r="B29" s="1" t="str">
        <f t="shared" si="2"/>
        <v>uwrf2004</v>
      </c>
      <c r="C29" s="1">
        <f t="shared" si="3"/>
        <v>145</v>
      </c>
      <c r="D29" s="1">
        <f t="shared" si="4"/>
        <v>8</v>
      </c>
      <c r="E29" s="1" t="s">
        <v>27</v>
      </c>
      <c r="F29" s="60"/>
      <c r="G29" s="19"/>
      <c r="H29" s="19"/>
      <c r="I29" s="20">
        <f t="shared" si="0"/>
        <v>0</v>
      </c>
      <c r="J29" s="21">
        <f t="shared" si="1"/>
        <v>0</v>
      </c>
    </row>
    <row r="30" spans="2:10" x14ac:dyDescent="0.2">
      <c r="B30" s="1" t="str">
        <f t="shared" si="2"/>
        <v>uwrf2004</v>
      </c>
      <c r="C30" s="1">
        <f t="shared" si="3"/>
        <v>145</v>
      </c>
      <c r="D30" s="1">
        <f t="shared" si="4"/>
        <v>8</v>
      </c>
      <c r="E30" s="1" t="s">
        <v>28</v>
      </c>
      <c r="F30" s="60"/>
      <c r="G30" s="19"/>
      <c r="H30" s="19"/>
      <c r="I30" s="20">
        <f t="shared" si="0"/>
        <v>0</v>
      </c>
      <c r="J30" s="21">
        <f t="shared" si="1"/>
        <v>0</v>
      </c>
    </row>
    <row r="31" spans="2:10" x14ac:dyDescent="0.2">
      <c r="B31" s="1" t="str">
        <f t="shared" si="2"/>
        <v>uwrf2004</v>
      </c>
      <c r="C31" s="1">
        <f t="shared" si="3"/>
        <v>145</v>
      </c>
      <c r="D31" s="1">
        <f t="shared" si="4"/>
        <v>8</v>
      </c>
      <c r="E31" s="1" t="s">
        <v>29</v>
      </c>
      <c r="F31" s="60"/>
      <c r="G31" s="19"/>
      <c r="H31" s="19"/>
      <c r="I31" s="20">
        <f t="shared" si="0"/>
        <v>0</v>
      </c>
      <c r="J31" s="21">
        <f t="shared" si="1"/>
        <v>0</v>
      </c>
    </row>
    <row r="32" spans="2:10" x14ac:dyDescent="0.2">
      <c r="B32" s="1" t="str">
        <f t="shared" si="2"/>
        <v>uwrf2004</v>
      </c>
      <c r="C32" s="1">
        <f t="shared" si="3"/>
        <v>145</v>
      </c>
      <c r="D32" s="1">
        <f t="shared" si="4"/>
        <v>8</v>
      </c>
      <c r="E32" s="1" t="s">
        <v>30</v>
      </c>
      <c r="F32" s="60"/>
      <c r="G32" s="52"/>
      <c r="H32" s="52"/>
      <c r="I32" s="20">
        <f t="shared" si="0"/>
        <v>0</v>
      </c>
      <c r="J32" s="21">
        <f t="shared" si="1"/>
        <v>0</v>
      </c>
    </row>
    <row r="33" spans="2:10" x14ac:dyDescent="0.2">
      <c r="B33" s="1" t="str">
        <f t="shared" si="2"/>
        <v>uwrf2004</v>
      </c>
      <c r="C33" s="1">
        <f t="shared" si="3"/>
        <v>145</v>
      </c>
      <c r="D33" s="1">
        <f t="shared" si="4"/>
        <v>8</v>
      </c>
      <c r="E33" s="10"/>
      <c r="F33" s="59"/>
      <c r="G33" s="25"/>
      <c r="H33" s="25"/>
      <c r="I33" s="26"/>
      <c r="J33" s="27"/>
    </row>
    <row r="34" spans="2:10" x14ac:dyDescent="0.2">
      <c r="B34" s="1" t="str">
        <f t="shared" si="2"/>
        <v>uwrf2004</v>
      </c>
      <c r="C34" s="1">
        <f t="shared" si="3"/>
        <v>145</v>
      </c>
      <c r="D34" s="1">
        <f t="shared" si="4"/>
        <v>8</v>
      </c>
      <c r="E34" s="23" t="s">
        <v>31</v>
      </c>
      <c r="F34" s="22">
        <f>SUM(F16:F22:F26:F32)</f>
        <v>0</v>
      </c>
      <c r="G34" s="22">
        <f>SUM(G16:G22:G26:G32)</f>
        <v>0</v>
      </c>
      <c r="H34" s="22">
        <f>SUM(H16:H22:H26:H32)</f>
        <v>0</v>
      </c>
      <c r="I34" s="29"/>
      <c r="J34" s="21">
        <f>IF(G34&gt;0,SUM(I34/G34),0)</f>
        <v>0</v>
      </c>
    </row>
    <row r="35" spans="2:10" x14ac:dyDescent="0.2">
      <c r="B35" s="1" t="str">
        <f t="shared" si="2"/>
        <v>uwrf2004</v>
      </c>
      <c r="C35" s="1">
        <f t="shared" si="3"/>
        <v>145</v>
      </c>
      <c r="D35" s="1">
        <f t="shared" si="4"/>
        <v>8</v>
      </c>
      <c r="E35" s="5"/>
      <c r="F35" s="30"/>
      <c r="I35" s="31"/>
      <c r="J35" s="27"/>
    </row>
    <row r="36" spans="2:10" x14ac:dyDescent="0.2">
      <c r="B36" s="1" t="str">
        <f t="shared" si="2"/>
        <v>uwrf2004</v>
      </c>
      <c r="C36" s="1">
        <f t="shared" si="3"/>
        <v>145</v>
      </c>
      <c r="D36" s="1">
        <f t="shared" si="4"/>
        <v>8</v>
      </c>
      <c r="E36" s="5" t="s">
        <v>32</v>
      </c>
      <c r="F36" s="32"/>
      <c r="I36" s="33"/>
      <c r="J36" s="34"/>
    </row>
    <row r="37" spans="2:10" x14ac:dyDescent="0.2">
      <c r="B37" s="1" t="str">
        <f t="shared" si="2"/>
        <v>uwrf2004</v>
      </c>
      <c r="C37" s="1">
        <f t="shared" si="3"/>
        <v>145</v>
      </c>
      <c r="D37" s="1">
        <f t="shared" si="4"/>
        <v>8</v>
      </c>
      <c r="E37" s="1" t="s">
        <v>33</v>
      </c>
      <c r="F37" s="53"/>
      <c r="G37" s="53"/>
      <c r="H37" s="53"/>
      <c r="I37" s="24">
        <f t="shared" ref="I37:I58" si="5">+H37-G37</f>
        <v>0</v>
      </c>
      <c r="J37" s="21">
        <f t="shared" ref="J37:J58" si="6">IF(G37&gt;0,SUM(I37/G37),0)</f>
        <v>0</v>
      </c>
    </row>
    <row r="38" spans="2:10" x14ac:dyDescent="0.2">
      <c r="B38" s="1" t="str">
        <f t="shared" si="2"/>
        <v>uwrf2004</v>
      </c>
      <c r="C38" s="1">
        <f t="shared" si="3"/>
        <v>145</v>
      </c>
      <c r="D38" s="1">
        <f t="shared" si="4"/>
        <v>8</v>
      </c>
      <c r="E38" s="1" t="s">
        <v>66</v>
      </c>
      <c r="F38" s="53"/>
      <c r="G38" s="53"/>
      <c r="H38" s="53"/>
      <c r="I38" s="24">
        <f t="shared" si="5"/>
        <v>0</v>
      </c>
      <c r="J38" s="21">
        <f t="shared" si="6"/>
        <v>0</v>
      </c>
    </row>
    <row r="39" spans="2:10" x14ac:dyDescent="0.2">
      <c r="B39" s="1" t="str">
        <f t="shared" si="2"/>
        <v>uwrf2004</v>
      </c>
      <c r="C39" s="1">
        <f t="shared" si="3"/>
        <v>145</v>
      </c>
      <c r="D39" s="1">
        <f t="shared" si="4"/>
        <v>8</v>
      </c>
      <c r="E39" s="1" t="s">
        <v>34</v>
      </c>
      <c r="F39" s="53"/>
      <c r="G39" s="53"/>
      <c r="H39" s="53"/>
      <c r="I39" s="24">
        <f t="shared" si="5"/>
        <v>0</v>
      </c>
      <c r="J39" s="21">
        <f t="shared" si="6"/>
        <v>0</v>
      </c>
    </row>
    <row r="40" spans="2:10" x14ac:dyDescent="0.2">
      <c r="B40" s="1" t="str">
        <f t="shared" si="2"/>
        <v>uwrf2004</v>
      </c>
      <c r="C40" s="1">
        <f t="shared" si="3"/>
        <v>145</v>
      </c>
      <c r="D40" s="1">
        <f t="shared" si="4"/>
        <v>8</v>
      </c>
      <c r="E40" s="1" t="s">
        <v>35</v>
      </c>
      <c r="F40" s="53"/>
      <c r="G40" s="53"/>
      <c r="H40" s="53"/>
      <c r="I40" s="24">
        <f t="shared" si="5"/>
        <v>0</v>
      </c>
      <c r="J40" s="21">
        <f t="shared" si="6"/>
        <v>0</v>
      </c>
    </row>
    <row r="41" spans="2:10" x14ac:dyDescent="0.2">
      <c r="B41" s="1" t="str">
        <f t="shared" si="2"/>
        <v>uwrf2004</v>
      </c>
      <c r="C41" s="1">
        <f t="shared" si="3"/>
        <v>145</v>
      </c>
      <c r="D41" s="1">
        <f t="shared" si="4"/>
        <v>8</v>
      </c>
      <c r="E41" s="35" t="s">
        <v>36</v>
      </c>
      <c r="F41" s="54"/>
      <c r="G41" s="54"/>
      <c r="H41" s="54"/>
      <c r="I41" s="24">
        <f t="shared" si="5"/>
        <v>0</v>
      </c>
      <c r="J41" s="21">
        <f t="shared" si="6"/>
        <v>0</v>
      </c>
    </row>
    <row r="42" spans="2:10" x14ac:dyDescent="0.2">
      <c r="B42" s="1" t="str">
        <f t="shared" si="2"/>
        <v>uwrf2004</v>
      </c>
      <c r="C42" s="1">
        <f t="shared" si="3"/>
        <v>145</v>
      </c>
      <c r="D42" s="1">
        <f t="shared" si="4"/>
        <v>8</v>
      </c>
      <c r="E42" s="1" t="s">
        <v>37</v>
      </c>
      <c r="F42" s="53"/>
      <c r="G42" s="53"/>
      <c r="H42" s="53"/>
      <c r="I42" s="24">
        <f t="shared" si="5"/>
        <v>0</v>
      </c>
      <c r="J42" s="21">
        <f t="shared" si="6"/>
        <v>0</v>
      </c>
    </row>
    <row r="43" spans="2:10" x14ac:dyDescent="0.2">
      <c r="B43" s="1" t="str">
        <f t="shared" si="2"/>
        <v>uwrf2004</v>
      </c>
      <c r="C43" s="1">
        <f t="shared" si="3"/>
        <v>145</v>
      </c>
      <c r="D43" s="1">
        <f t="shared" si="4"/>
        <v>8</v>
      </c>
      <c r="E43" s="1" t="s">
        <v>38</v>
      </c>
      <c r="F43" s="53"/>
      <c r="G43" s="53"/>
      <c r="H43" s="53"/>
      <c r="I43" s="24">
        <f t="shared" si="5"/>
        <v>0</v>
      </c>
      <c r="J43" s="21">
        <f t="shared" si="6"/>
        <v>0</v>
      </c>
    </row>
    <row r="44" spans="2:10" x14ac:dyDescent="0.2">
      <c r="B44" s="1" t="str">
        <f t="shared" si="2"/>
        <v>uwrf2004</v>
      </c>
      <c r="C44" s="1">
        <f t="shared" si="3"/>
        <v>145</v>
      </c>
      <c r="D44" s="1">
        <f t="shared" si="4"/>
        <v>8</v>
      </c>
      <c r="E44" s="1" t="s">
        <v>39</v>
      </c>
      <c r="F44" s="53"/>
      <c r="G44" s="53"/>
      <c r="H44" s="53"/>
      <c r="I44" s="24">
        <f t="shared" si="5"/>
        <v>0</v>
      </c>
      <c r="J44" s="21">
        <f t="shared" si="6"/>
        <v>0</v>
      </c>
    </row>
    <row r="45" spans="2:10" x14ac:dyDescent="0.2">
      <c r="B45" s="1" t="str">
        <f t="shared" si="2"/>
        <v>uwrf2004</v>
      </c>
      <c r="C45" s="1">
        <f t="shared" si="3"/>
        <v>145</v>
      </c>
      <c r="D45" s="1">
        <f t="shared" si="4"/>
        <v>8</v>
      </c>
      <c r="E45" s="35" t="s">
        <v>40</v>
      </c>
      <c r="F45" s="54"/>
      <c r="G45" s="54"/>
      <c r="H45" s="54"/>
      <c r="I45" s="24">
        <f t="shared" si="5"/>
        <v>0</v>
      </c>
      <c r="J45" s="21">
        <f t="shared" si="6"/>
        <v>0</v>
      </c>
    </row>
    <row r="46" spans="2:10" x14ac:dyDescent="0.2">
      <c r="B46" s="1" t="str">
        <f t="shared" si="2"/>
        <v>uwrf2004</v>
      </c>
      <c r="C46" s="1">
        <f t="shared" si="3"/>
        <v>145</v>
      </c>
      <c r="D46" s="1">
        <f t="shared" si="4"/>
        <v>8</v>
      </c>
      <c r="E46" s="1" t="s">
        <v>41</v>
      </c>
      <c r="F46" s="53"/>
      <c r="G46" s="53"/>
      <c r="H46" s="53"/>
      <c r="I46" s="24">
        <f t="shared" si="5"/>
        <v>0</v>
      </c>
      <c r="J46" s="21">
        <f t="shared" si="6"/>
        <v>0</v>
      </c>
    </row>
    <row r="47" spans="2:10" x14ac:dyDescent="0.2">
      <c r="B47" s="1" t="str">
        <f t="shared" si="2"/>
        <v>uwrf2004</v>
      </c>
      <c r="C47" s="1">
        <f t="shared" si="3"/>
        <v>145</v>
      </c>
      <c r="D47" s="1">
        <f t="shared" si="4"/>
        <v>8</v>
      </c>
      <c r="E47" s="1" t="s">
        <v>42</v>
      </c>
      <c r="F47" s="53"/>
      <c r="G47" s="53"/>
      <c r="H47" s="53"/>
      <c r="I47" s="24">
        <f t="shared" si="5"/>
        <v>0</v>
      </c>
      <c r="J47" s="21">
        <f t="shared" si="6"/>
        <v>0</v>
      </c>
    </row>
    <row r="48" spans="2:10" x14ac:dyDescent="0.2">
      <c r="B48" s="1" t="str">
        <f t="shared" si="2"/>
        <v>uwrf2004</v>
      </c>
      <c r="C48" s="1">
        <f t="shared" si="3"/>
        <v>145</v>
      </c>
      <c r="D48" s="1">
        <f t="shared" si="4"/>
        <v>8</v>
      </c>
      <c r="E48" s="1" t="s">
        <v>43</v>
      </c>
      <c r="F48" s="28"/>
      <c r="G48" s="28"/>
      <c r="H48" s="28"/>
      <c r="I48" s="24">
        <f t="shared" si="5"/>
        <v>0</v>
      </c>
      <c r="J48" s="21">
        <f t="shared" si="6"/>
        <v>0</v>
      </c>
    </row>
    <row r="49" spans="2:10" x14ac:dyDescent="0.2">
      <c r="B49" s="1" t="str">
        <f t="shared" si="2"/>
        <v>uwrf2004</v>
      </c>
      <c r="C49" s="1">
        <f t="shared" si="3"/>
        <v>145</v>
      </c>
      <c r="D49" s="1">
        <f t="shared" si="4"/>
        <v>8</v>
      </c>
      <c r="E49" s="1" t="s">
        <v>44</v>
      </c>
      <c r="F49" s="28"/>
      <c r="G49" s="28"/>
      <c r="H49" s="28"/>
      <c r="I49" s="24">
        <f t="shared" si="5"/>
        <v>0</v>
      </c>
      <c r="J49" s="21">
        <f t="shared" si="6"/>
        <v>0</v>
      </c>
    </row>
    <row r="50" spans="2:10" ht="14.25" customHeight="1" x14ac:dyDescent="0.2">
      <c r="B50" s="1" t="str">
        <f t="shared" si="2"/>
        <v>uwrf2004</v>
      </c>
      <c r="C50" s="1">
        <f t="shared" si="3"/>
        <v>145</v>
      </c>
      <c r="D50" s="1">
        <f t="shared" si="4"/>
        <v>8</v>
      </c>
      <c r="E50" s="1" t="s">
        <v>45</v>
      </c>
      <c r="F50" s="28"/>
      <c r="G50" s="28"/>
      <c r="H50" s="28"/>
      <c r="I50" s="24">
        <f t="shared" si="5"/>
        <v>0</v>
      </c>
      <c r="J50" s="21">
        <f t="shared" si="6"/>
        <v>0</v>
      </c>
    </row>
    <row r="51" spans="2:10" x14ac:dyDescent="0.2">
      <c r="B51" s="1" t="str">
        <f t="shared" si="2"/>
        <v>uwrf2004</v>
      </c>
      <c r="C51" s="1">
        <f t="shared" si="3"/>
        <v>145</v>
      </c>
      <c r="D51" s="1">
        <f t="shared" si="4"/>
        <v>8</v>
      </c>
      <c r="E51" s="1" t="s">
        <v>46</v>
      </c>
      <c r="F51" s="28"/>
      <c r="G51" s="28"/>
      <c r="H51" s="28"/>
      <c r="I51" s="24">
        <f t="shared" si="5"/>
        <v>0</v>
      </c>
      <c r="J51" s="21">
        <f t="shared" si="6"/>
        <v>0</v>
      </c>
    </row>
    <row r="52" spans="2:10" x14ac:dyDescent="0.2">
      <c r="B52" s="1" t="str">
        <f t="shared" si="2"/>
        <v>uwrf2004</v>
      </c>
      <c r="C52" s="1">
        <f t="shared" si="3"/>
        <v>145</v>
      </c>
      <c r="D52" s="1">
        <f t="shared" si="4"/>
        <v>8</v>
      </c>
      <c r="E52" s="1" t="s">
        <v>47</v>
      </c>
      <c r="F52" s="28"/>
      <c r="G52" s="28"/>
      <c r="H52" s="28"/>
      <c r="I52" s="24">
        <f t="shared" si="5"/>
        <v>0</v>
      </c>
      <c r="J52" s="21">
        <f t="shared" si="6"/>
        <v>0</v>
      </c>
    </row>
    <row r="53" spans="2:10" x14ac:dyDescent="0.2">
      <c r="B53" s="1" t="str">
        <f t="shared" si="2"/>
        <v>uwrf2004</v>
      </c>
      <c r="C53" s="1">
        <f t="shared" si="3"/>
        <v>145</v>
      </c>
      <c r="D53" s="1">
        <f t="shared" si="4"/>
        <v>8</v>
      </c>
      <c r="E53" s="1" t="s">
        <v>48</v>
      </c>
      <c r="F53" s="28"/>
      <c r="G53" s="28"/>
      <c r="H53" s="28"/>
      <c r="I53" s="24">
        <f t="shared" si="5"/>
        <v>0</v>
      </c>
      <c r="J53" s="21">
        <f t="shared" si="6"/>
        <v>0</v>
      </c>
    </row>
    <row r="54" spans="2:10" x14ac:dyDescent="0.2">
      <c r="B54" s="1" t="str">
        <f t="shared" si="2"/>
        <v>uwrf2004</v>
      </c>
      <c r="C54" s="1">
        <f t="shared" si="3"/>
        <v>145</v>
      </c>
      <c r="D54" s="1">
        <f t="shared" si="4"/>
        <v>8</v>
      </c>
      <c r="E54" s="1" t="s">
        <v>49</v>
      </c>
      <c r="F54" s="28"/>
      <c r="G54" s="28"/>
      <c r="H54" s="28"/>
      <c r="I54" s="24">
        <f t="shared" si="5"/>
        <v>0</v>
      </c>
      <c r="J54" s="21">
        <f t="shared" si="6"/>
        <v>0</v>
      </c>
    </row>
    <row r="55" spans="2:10" x14ac:dyDescent="0.2">
      <c r="B55" s="1" t="str">
        <f t="shared" si="2"/>
        <v>uwrf2004</v>
      </c>
      <c r="C55" s="1">
        <f t="shared" si="3"/>
        <v>145</v>
      </c>
      <c r="D55" s="1">
        <f t="shared" si="4"/>
        <v>8</v>
      </c>
      <c r="E55" s="1" t="s">
        <v>50</v>
      </c>
      <c r="F55" s="28"/>
      <c r="G55" s="28"/>
      <c r="H55" s="28"/>
      <c r="I55" s="24">
        <f t="shared" si="5"/>
        <v>0</v>
      </c>
      <c r="J55" s="21">
        <f t="shared" si="6"/>
        <v>0</v>
      </c>
    </row>
    <row r="56" spans="2:10" x14ac:dyDescent="0.2">
      <c r="B56" s="1" t="str">
        <f t="shared" si="2"/>
        <v>uwrf2004</v>
      </c>
      <c r="C56" s="1">
        <f t="shared" si="3"/>
        <v>145</v>
      </c>
      <c r="D56" s="1">
        <f t="shared" si="4"/>
        <v>8</v>
      </c>
      <c r="E56" s="1" t="s">
        <v>51</v>
      </c>
      <c r="F56" s="28"/>
      <c r="G56" s="28"/>
      <c r="H56" s="28"/>
      <c r="I56" s="24">
        <f t="shared" si="5"/>
        <v>0</v>
      </c>
      <c r="J56" s="21">
        <f t="shared" si="6"/>
        <v>0</v>
      </c>
    </row>
    <row r="57" spans="2:10" x14ac:dyDescent="0.2">
      <c r="B57" s="1" t="str">
        <f t="shared" si="2"/>
        <v>uwrf2004</v>
      </c>
      <c r="C57" s="1">
        <f t="shared" si="3"/>
        <v>145</v>
      </c>
      <c r="D57" s="1">
        <f t="shared" si="4"/>
        <v>8</v>
      </c>
      <c r="E57" s="1" t="s">
        <v>52</v>
      </c>
      <c r="F57" s="28"/>
      <c r="G57" s="28"/>
      <c r="H57" s="28"/>
      <c r="I57" s="24">
        <f t="shared" si="5"/>
        <v>0</v>
      </c>
      <c r="J57" s="21">
        <f t="shared" si="6"/>
        <v>0</v>
      </c>
    </row>
    <row r="58" spans="2:10" x14ac:dyDescent="0.2">
      <c r="B58" s="1" t="str">
        <f t="shared" si="2"/>
        <v>uwrf2004</v>
      </c>
      <c r="C58" s="1">
        <f t="shared" si="3"/>
        <v>145</v>
      </c>
      <c r="D58" s="1">
        <f t="shared" si="4"/>
        <v>8</v>
      </c>
      <c r="E58" s="1" t="s">
        <v>53</v>
      </c>
      <c r="F58" s="28"/>
      <c r="G58" s="28"/>
      <c r="H58" s="28"/>
      <c r="I58" s="24">
        <f t="shared" si="5"/>
        <v>0</v>
      </c>
      <c r="J58" s="21">
        <f t="shared" si="6"/>
        <v>0</v>
      </c>
    </row>
    <row r="59" spans="2:10" x14ac:dyDescent="0.2">
      <c r="B59" s="1" t="str">
        <f t="shared" si="2"/>
        <v>uwrf2004</v>
      </c>
      <c r="C59" s="1">
        <f t="shared" si="3"/>
        <v>145</v>
      </c>
      <c r="D59" s="1">
        <f t="shared" si="4"/>
        <v>8</v>
      </c>
      <c r="F59" s="36"/>
      <c r="I59" s="37"/>
      <c r="J59" s="38"/>
    </row>
    <row r="60" spans="2:10" x14ac:dyDescent="0.2">
      <c r="B60" s="1" t="str">
        <f t="shared" si="2"/>
        <v>uwrf2004</v>
      </c>
      <c r="C60" s="1">
        <f t="shared" si="3"/>
        <v>145</v>
      </c>
      <c r="D60" s="1">
        <f t="shared" si="4"/>
        <v>8</v>
      </c>
      <c r="E60" s="39" t="s">
        <v>54</v>
      </c>
      <c r="F60" s="40">
        <f>SUM(F37:F58)</f>
        <v>0</v>
      </c>
      <c r="G60" s="40">
        <f>SUM(G37:G58)</f>
        <v>0</v>
      </c>
      <c r="H60" s="40">
        <f>SUM(H37:H58)</f>
        <v>0</v>
      </c>
      <c r="I60" s="24">
        <f>+H60-G60</f>
        <v>0</v>
      </c>
      <c r="J60" s="21">
        <f>IF(I60&gt;0,SUM(I60/G60),0)</f>
        <v>0</v>
      </c>
    </row>
    <row r="61" spans="2:10" x14ac:dyDescent="0.2">
      <c r="B61" s="1" t="str">
        <f t="shared" si="2"/>
        <v>uwrf2004</v>
      </c>
      <c r="C61" s="1">
        <f t="shared" si="3"/>
        <v>145</v>
      </c>
      <c r="D61" s="1">
        <f t="shared" si="4"/>
        <v>8</v>
      </c>
      <c r="E61" s="41" t="s">
        <v>55</v>
      </c>
      <c r="F61" s="42">
        <f>F34-F60</f>
        <v>0</v>
      </c>
      <c r="G61" s="42">
        <f>G34-G60</f>
        <v>0</v>
      </c>
      <c r="H61" s="42">
        <f>H34-H60</f>
        <v>0</v>
      </c>
      <c r="I61" s="24">
        <f>+H61-G61</f>
        <v>0</v>
      </c>
      <c r="J61" s="21">
        <f>IF(G61&gt;0,SUM(I61/G61),0)</f>
        <v>0</v>
      </c>
    </row>
    <row r="62" spans="2:10" x14ac:dyDescent="0.2">
      <c r="B62" s="1" t="str">
        <f t="shared" si="2"/>
        <v>uwrf2004</v>
      </c>
      <c r="C62" s="1">
        <f t="shared" si="3"/>
        <v>145</v>
      </c>
      <c r="D62" s="1">
        <f t="shared" si="4"/>
        <v>8</v>
      </c>
      <c r="E62" s="43" t="s">
        <v>56</v>
      </c>
      <c r="F62" s="44"/>
      <c r="G62" s="44"/>
      <c r="H62" s="44"/>
      <c r="I62" s="31"/>
      <c r="J62" s="45"/>
    </row>
    <row r="63" spans="2:10" x14ac:dyDescent="0.2">
      <c r="B63" s="1" t="str">
        <f t="shared" si="2"/>
        <v>uwrf2004</v>
      </c>
      <c r="C63" s="1">
        <f t="shared" si="3"/>
        <v>145</v>
      </c>
      <c r="D63" s="1">
        <f t="shared" si="4"/>
        <v>8</v>
      </c>
      <c r="E63" s="1" t="s">
        <v>57</v>
      </c>
      <c r="F63" s="28"/>
      <c r="G63" s="28"/>
      <c r="H63" s="28"/>
      <c r="I63" s="24">
        <f>+H63-G63</f>
        <v>0</v>
      </c>
      <c r="J63" s="21">
        <f>IF(G63&gt;0,SUM(I63/G63),0)</f>
        <v>0</v>
      </c>
    </row>
    <row r="64" spans="2:10" x14ac:dyDescent="0.2">
      <c r="B64" s="1" t="str">
        <f t="shared" si="2"/>
        <v>uwrf2004</v>
      </c>
      <c r="C64" s="1">
        <f t="shared" si="3"/>
        <v>145</v>
      </c>
      <c r="D64" s="1">
        <f t="shared" si="4"/>
        <v>8</v>
      </c>
      <c r="E64" s="1" t="s">
        <v>58</v>
      </c>
      <c r="F64" s="28"/>
      <c r="G64" s="28"/>
      <c r="H64" s="28"/>
      <c r="I64" s="24">
        <f>+H64-G64</f>
        <v>0</v>
      </c>
      <c r="J64" s="21">
        <f>IF(G64&gt;0,SUM(I64/G64),0)</f>
        <v>0</v>
      </c>
    </row>
    <row r="65" spans="2:10" x14ac:dyDescent="0.2">
      <c r="B65" s="1" t="str">
        <f t="shared" si="2"/>
        <v>uwrf2004</v>
      </c>
      <c r="C65" s="1">
        <f t="shared" si="3"/>
        <v>145</v>
      </c>
      <c r="D65" s="1">
        <f t="shared" si="4"/>
        <v>8</v>
      </c>
      <c r="E65" s="1" t="s">
        <v>59</v>
      </c>
      <c r="F65" s="28"/>
      <c r="G65" s="28"/>
      <c r="H65" s="28"/>
      <c r="I65" s="24">
        <f>+H65-G65</f>
        <v>0</v>
      </c>
      <c r="J65" s="21">
        <f>IF(G65&gt;0,SUM(I65/G65),0)</f>
        <v>0</v>
      </c>
    </row>
    <row r="66" spans="2:10" ht="16.5" customHeight="1" x14ac:dyDescent="0.2">
      <c r="B66" s="1" t="str">
        <f t="shared" si="2"/>
        <v>uwrf2004</v>
      </c>
      <c r="C66" s="1">
        <f t="shared" si="3"/>
        <v>145</v>
      </c>
      <c r="D66" s="1">
        <f t="shared" si="4"/>
        <v>8</v>
      </c>
      <c r="E66" s="1" t="s">
        <v>60</v>
      </c>
      <c r="F66" s="28"/>
      <c r="G66" s="28"/>
      <c r="H66" s="28"/>
      <c r="I66" s="24">
        <f>+H66-G66</f>
        <v>0</v>
      </c>
      <c r="J66" s="21">
        <f>IF(G66&gt;0,SUM(I66/G66),0)</f>
        <v>0</v>
      </c>
    </row>
    <row r="67" spans="2:10" x14ac:dyDescent="0.2">
      <c r="B67" s="1" t="str">
        <f t="shared" si="2"/>
        <v>uwrf2004</v>
      </c>
      <c r="C67" s="1">
        <f t="shared" si="3"/>
        <v>145</v>
      </c>
      <c r="D67" s="1">
        <f t="shared" si="4"/>
        <v>8</v>
      </c>
      <c r="F67" s="51"/>
      <c r="G67" s="51"/>
      <c r="H67" s="51"/>
      <c r="I67" s="25"/>
      <c r="J67" s="38"/>
    </row>
    <row r="68" spans="2:10" x14ac:dyDescent="0.2">
      <c r="B68" s="1" t="str">
        <f t="shared" si="2"/>
        <v>uwrf2004</v>
      </c>
      <c r="C68" s="1">
        <f t="shared" si="3"/>
        <v>145</v>
      </c>
      <c r="D68" s="1">
        <f t="shared" si="4"/>
        <v>8</v>
      </c>
      <c r="E68" s="5" t="s">
        <v>62</v>
      </c>
      <c r="F68"/>
      <c r="G68"/>
      <c r="H68"/>
      <c r="I68"/>
      <c r="J68"/>
    </row>
    <row r="69" spans="2:10" x14ac:dyDescent="0.2">
      <c r="B69" s="1" t="str">
        <f t="shared" si="2"/>
        <v>uwrf2004</v>
      </c>
      <c r="C69" s="1">
        <f t="shared" si="3"/>
        <v>145</v>
      </c>
      <c r="D69" s="1">
        <f t="shared" si="4"/>
        <v>8</v>
      </c>
      <c r="E69" s="1" t="s">
        <v>65</v>
      </c>
      <c r="F69" s="48"/>
      <c r="G69" s="48"/>
      <c r="H69" s="48"/>
      <c r="I69" s="49"/>
      <c r="J69" s="50"/>
    </row>
    <row r="70" spans="2:10" x14ac:dyDescent="0.2">
      <c r="B70" s="1" t="str">
        <f t="shared" si="2"/>
        <v>uwrf2004</v>
      </c>
      <c r="C70" s="1">
        <f t="shared" si="3"/>
        <v>145</v>
      </c>
      <c r="D70" s="1">
        <f t="shared" si="4"/>
        <v>8</v>
      </c>
      <c r="E70" s="1" t="s">
        <v>61</v>
      </c>
      <c r="F70" s="22" t="str">
        <f>IF(F69="","",F60/F69)</f>
        <v/>
      </c>
      <c r="G70" s="22" t="str">
        <f>IF(G69="","",G60/G69)</f>
        <v/>
      </c>
      <c r="H70" s="22" t="str">
        <f>IF(H69="","",H60/H69)</f>
        <v/>
      </c>
      <c r="J70" s="46"/>
    </row>
    <row r="71" spans="2:10" x14ac:dyDescent="0.2">
      <c r="J71" s="46"/>
    </row>
    <row r="73" spans="2:10" x14ac:dyDescent="0.2">
      <c r="F73" s="2"/>
      <c r="G73" s="2"/>
      <c r="H73" s="2"/>
      <c r="J73" s="47"/>
    </row>
  </sheetData>
  <mergeCells count="6">
    <mergeCell ref="E9:J9"/>
    <mergeCell ref="E6:J6"/>
    <mergeCell ref="F2:G2"/>
    <mergeCell ref="D2:E2"/>
    <mergeCell ref="E4:J4"/>
    <mergeCell ref="E7:J8"/>
  </mergeCells>
  <phoneticPr fontId="0" type="noConversion"/>
  <dataValidations disablePrompts="1" xWindow="538" yWindow="608" count="8">
    <dataValidation type="whole" allowBlank="1" showInputMessage="1" showErrorMessage="1" sqref="F23:H32 F16:H21" xr:uid="{00000000-0002-0000-0100-000000000000}">
      <formula1>0</formula1>
      <formula2>100000000</formula2>
    </dataValidation>
    <dataValidation allowBlank="1" showInputMessage="1" showErrorMessage="1" promptTitle="Government Funds" prompt="This amount is a total of the Federal, State and Local funds.  " sqref="F22:H22" xr:uid="{00000000-0002-0000-0100-000001000000}"/>
    <dataValidation allowBlank="1" showErrorMessage="1" promptTitle="Total Revenue" prompt="This amount is taken from the Summary Sheet._x000a_" sqref="F34:H34" xr:uid="{00000000-0002-0000-0100-000002000000}"/>
    <dataValidation allowBlank="1" showErrorMessage="1" promptTitle="Total Expenses" prompt="This amount is taken from the Summary Sheet." sqref="F60:H60" xr:uid="{00000000-0002-0000-0100-000003000000}"/>
    <dataValidation allowBlank="1" showInputMessage="1" showErrorMessage="1" promptTitle="Totals and Subtotals" prompt="Please note that the Subtotals and Totals (the gray shaded areas) will be automatically calculated for you.  " sqref="I69:J69 I60:J61 I63:J67" xr:uid="{00000000-0002-0000-0100-000004000000}"/>
    <dataValidation allowBlank="1" showInputMessage="1" showErrorMessage="1" promptTitle="Totals and Subtotals" prompt="Please note that the Totals and Subtotals (the gray shaded areas) will be automatically calculated for you." sqref="I37:J58" xr:uid="{00000000-0002-0000-0100-000005000000}"/>
    <dataValidation allowBlank="1" showInputMessage="1" showErrorMessage="1" promptTitle="Totals and Subtotals" prompt="Please note the Totals and Subtotals (the gray shaded areas) will be automatically calculated for you.  " sqref="I34:J34 I16:J32" xr:uid="{00000000-0002-0000-0100-000006000000}"/>
    <dataValidation allowBlank="1" showInputMessage="1" showErrorMessage="1" promptTitle="Date" prompt="Please enter a date using the dd/mm/yy format (i.e., 05/01/04)." sqref="F14:H14" xr:uid="{00000000-0002-0000-0100-000007000000}"/>
  </dataValidations>
  <pageMargins left="0.5" right="0.5" top="0.5" bottom="0.5" header="0.25" footer="0.5"/>
  <pageSetup scale="61" orientation="portrait" r:id="rId1"/>
  <headerFooter alignWithMargins="0">
    <oddHeader>&amp;L&amp;"Tahoma,Regular"&amp;11Emergency Food &amp; Shelter Program
Miami Dade County
Jurisdiction# 159400
Phase 42
&amp;R&amp;"Tahoma,Regular"Program  Budget</oddHeader>
    <oddFooter>&amp;R&amp;"Tahoma,Regular"&amp;8Page &amp;P of &amp;N</oddFooter>
  </headerFooter>
  <ignoredErrors>
    <ignoredError sqref="F2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Rev&amp;Exp-Agency</vt:lpstr>
      <vt:lpstr>Rev&amp;Exp-Program</vt:lpstr>
      <vt:lpstr>'Rev&amp;Exp-Program'!ProgramFinancials</vt:lpstr>
      <vt:lpstr>ProgramFinancials</vt:lpstr>
    </vt:vector>
  </TitlesOfParts>
  <Company>United Way of Miami-Dade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Merline Leonce</dc:creator>
  <cp:lastModifiedBy>Torres, Vanessa</cp:lastModifiedBy>
  <cp:lastPrinted>2009-10-29T21:35:23Z</cp:lastPrinted>
  <dcterms:created xsi:type="dcterms:W3CDTF">2005-04-08T15:15:44Z</dcterms:created>
  <dcterms:modified xsi:type="dcterms:W3CDTF">2024-12-17T20:11:32Z</dcterms:modified>
</cp:coreProperties>
</file>